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0" yWindow="456" windowWidth="25596" windowHeight="14424" tabRatio="500"/>
  </bookViews>
  <sheets>
    <sheet name="Contents" sheetId="2" r:id="rId1"/>
    <sheet name="Metadata" sheetId="7" r:id="rId2"/>
    <sheet name="Coffee" sheetId="1" r:id="rId3"/>
    <sheet name="Beer" sheetId="8" r:id="rId4"/>
    <sheet name="Water" sheetId="9" r:id="rId5"/>
    <sheet name="Wine" sheetId="10" r:id="rId6"/>
  </sheet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34" i="10" l="1"/>
  <c r="B33" i="10"/>
  <c r="B32" i="10"/>
  <c r="B31" i="10"/>
  <c r="B30" i="10"/>
  <c r="B29" i="10"/>
  <c r="B28" i="10"/>
  <c r="B27" i="10"/>
  <c r="B26" i="10"/>
  <c r="B25" i="10"/>
  <c r="B24" i="10"/>
  <c r="B23" i="10"/>
  <c r="B22" i="10"/>
  <c r="B21" i="10"/>
  <c r="B20" i="10"/>
  <c r="B19" i="10"/>
  <c r="B18" i="10"/>
  <c r="B17" i="10"/>
  <c r="B16" i="10"/>
  <c r="B15" i="10"/>
  <c r="B14" i="10"/>
  <c r="B13" i="10"/>
  <c r="B12" i="10"/>
  <c r="B11" i="10"/>
  <c r="B10" i="10"/>
  <c r="B9" i="10"/>
  <c r="B34" i="9"/>
  <c r="B33" i="9"/>
  <c r="B32" i="9"/>
  <c r="B31" i="9"/>
  <c r="B30" i="9"/>
  <c r="B29" i="9"/>
  <c r="B28" i="9"/>
  <c r="B27" i="9"/>
  <c r="B26" i="9"/>
  <c r="B25" i="9"/>
  <c r="B24" i="9"/>
  <c r="B23" i="9"/>
  <c r="B22" i="9"/>
  <c r="B21" i="9"/>
  <c r="B20" i="9"/>
  <c r="B19" i="9"/>
  <c r="B18" i="9"/>
  <c r="B17" i="9"/>
  <c r="B16" i="9"/>
  <c r="B15" i="9"/>
  <c r="B14" i="9"/>
  <c r="B13" i="9"/>
  <c r="B12" i="9"/>
  <c r="B11" i="9"/>
  <c r="B10" i="9"/>
  <c r="B9" i="9"/>
  <c r="B34" i="8"/>
  <c r="B33" i="8"/>
  <c r="B32" i="8"/>
  <c r="B31" i="8"/>
  <c r="B30" i="8"/>
  <c r="B29" i="8"/>
  <c r="B28" i="8"/>
  <c r="B27" i="8"/>
  <c r="B26" i="8"/>
  <c r="B25" i="8"/>
  <c r="B24" i="8"/>
  <c r="B23" i="8"/>
  <c r="B22" i="8"/>
  <c r="B21" i="8"/>
  <c r="B20" i="8"/>
  <c r="B19" i="8"/>
  <c r="B18" i="8"/>
  <c r="B17" i="8"/>
  <c r="B16" i="8"/>
  <c r="B15" i="8"/>
  <c r="B14" i="8"/>
  <c r="B13" i="8"/>
  <c r="B12" i="8"/>
  <c r="B11" i="8"/>
  <c r="B10" i="8"/>
  <c r="B9" i="8"/>
  <c r="B34" i="1" l="1"/>
  <c r="B11" i="1" l="1"/>
  <c r="B10" i="1"/>
  <c r="B9" i="1"/>
  <c r="B12" i="1" l="1"/>
  <c r="B13" i="1" l="1"/>
  <c r="B14" i="1" l="1"/>
  <c r="B15" i="1" l="1"/>
  <c r="B16" i="1" l="1"/>
  <c r="B17" i="1" l="1"/>
  <c r="B18" i="1" l="1"/>
  <c r="B19" i="1" l="1"/>
  <c r="B20" i="1" l="1"/>
  <c r="B21" i="1" l="1"/>
  <c r="B22" i="1" l="1"/>
  <c r="B23" i="1" l="1"/>
  <c r="B24" i="1" l="1"/>
  <c r="B25" i="1" l="1"/>
  <c r="B26" i="1" l="1"/>
  <c r="B27" i="1" l="1"/>
  <c r="B28" i="1" l="1"/>
  <c r="B29" i="1" l="1"/>
  <c r="B30" i="1" l="1"/>
  <c r="B31" i="1" l="1"/>
  <c r="B32" i="1" l="1"/>
  <c r="B33" i="1" l="1"/>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List>
</comments>
</file>

<file path=xl/sharedStrings.xml><?xml version="1.0" encoding="utf-8"?>
<sst xmlns="http://schemas.openxmlformats.org/spreadsheetml/2006/main" count="48" uniqueCount="32">
  <si>
    <t>Label</t>
  </si>
  <si>
    <t>Contents</t>
    <phoneticPr fontId="3" type="noConversion"/>
  </si>
  <si>
    <t>Metadata</t>
    <phoneticPr fontId="3" type="noConversion"/>
  </si>
  <si>
    <t>http://www.dannydorling.org/</t>
  </si>
  <si>
    <t>Information about this file</t>
    <phoneticPr fontId="3" type="noConversion"/>
  </si>
  <si>
    <t>Frequency: Yearly, End of period</t>
    <phoneticPr fontId="3" type="noConversion"/>
  </si>
  <si>
    <t>Observation date</t>
    <phoneticPr fontId="3" type="noConversion"/>
  </si>
  <si>
    <t>Metadata</t>
    <phoneticPr fontId="3" type="noConversion"/>
  </si>
  <si>
    <t>Personal drink consumption</t>
    <phoneticPr fontId="3" type="noConversion"/>
  </si>
  <si>
    <t>Coffee</t>
    <phoneticPr fontId="3" type="noConversion"/>
  </si>
  <si>
    <t>Beer</t>
    <phoneticPr fontId="3" type="noConversion"/>
  </si>
  <si>
    <t>Water</t>
    <phoneticPr fontId="3" type="noConversion"/>
  </si>
  <si>
    <t>Wine</t>
    <phoneticPr fontId="3" type="noConversion"/>
  </si>
  <si>
    <t>Source: Made up data based on the recalls of the coffee consumption</t>
    <phoneticPr fontId="3" type="noConversion"/>
  </si>
  <si>
    <t>Personal coffee consumption, 1995-2020, (Cups/day)</t>
  </si>
  <si>
    <t>Personal coffee consumption, 1995-2020, (Cups/day)</t>
    <phoneticPr fontId="3" type="noConversion"/>
  </si>
  <si>
    <t>Personal beer consumption, 1995-2020, (Pint/week)</t>
  </si>
  <si>
    <t>Personal beer consumption, 1995-2020, (Pint/week)</t>
    <phoneticPr fontId="3" type="noConversion"/>
  </si>
  <si>
    <t>Personal water consumption, 1995-2020, (Cups/day)</t>
  </si>
  <si>
    <t>Total consumption (cups/day)</t>
    <phoneticPr fontId="3" type="noConversion"/>
  </si>
  <si>
    <t>Absolute change (cups/day)</t>
    <phoneticPr fontId="3" type="noConversion"/>
  </si>
  <si>
    <t>Source: Made up data based on the recalls of the beer consumption</t>
    <phoneticPr fontId="3" type="noConversion"/>
  </si>
  <si>
    <t>Absolute change (pint/week)</t>
    <phoneticPr fontId="3" type="noConversion"/>
  </si>
  <si>
    <t>Total consumption (pint/week)</t>
    <phoneticPr fontId="3" type="noConversion"/>
  </si>
  <si>
    <t>Personal water consumption, 1995-2020, (Cups/day)</t>
    <phoneticPr fontId="3" type="noConversion"/>
  </si>
  <si>
    <t>Source: Made up data based on the recalls of the water consumption</t>
    <phoneticPr fontId="3" type="noConversion"/>
  </si>
  <si>
    <t>Source: Made up data based on the recalls of the wine consumption</t>
    <phoneticPr fontId="3" type="noConversion"/>
  </si>
  <si>
    <t>Personal wine consumption, 1995-2020, (Glasses/week)</t>
  </si>
  <si>
    <t>Personal wine consumption, 1995-2020, (Glasses/week)</t>
    <phoneticPr fontId="3" type="noConversion"/>
  </si>
  <si>
    <t>Absolute change (glasses/week)</t>
    <phoneticPr fontId="3" type="noConversion"/>
  </si>
  <si>
    <t>Total consumption (glasses/week)</t>
    <phoneticPr fontId="3" type="noConversion"/>
  </si>
  <si>
    <t>These reference tables contain statistics of my personal consumption on several drinks between 1995 and 2020 (I now have an aim for the consumption of those drinks). The graph beside each table shows the every consumption each year and the absolute change over time. The x-axis is the absolute change while the y-axis is the consumption. Each circle represents a certain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</si>
</sst>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
  </numFmts>
  <fonts count="10">
    <font>
      <sz val="12"/>
      <color theme="1"/>
      <name val="Calibri"/>
      <family val="2"/>
      <scheme val="minor"/>
    </font>
    <font>
      <u/>
      <sz val="12"/>
      <color theme="10"/>
      <name val="Calibri"/>
      <family val="2"/>
      <scheme val="minor"/>
    </font>
    <font>
      <u/>
      <sz val="12"/>
      <color theme="11"/>
      <name val="Calibri"/>
      <family val="2"/>
      <scheme val="minor"/>
    </font>
    <font>
      <sz val="9"/>
      <name val="Calibri"/>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indexed="81"/>
      <name val="Arial"/>
      <family val="2"/>
    </font>
  </fonts>
  <fills count="2">
    <fill>
      <patternFill patternType="none"/>
    </fill>
    <fill>
      <patternFill patternType="gray125"/>
    </fill>
  </fills>
  <borders count="3">
    <border>
      <left/>
      <right/>
      <top/>
      <bottom/>
      <diagonal/>
    </border>
    <border>
      <left/>
      <right/>
      <top/>
      <bottom style="thick">
        <color indexed="64"/>
      </bottom>
      <diagonal/>
    </border>
    <border>
      <left/>
      <right/>
      <top style="thick">
        <color indexed="64"/>
      </top>
      <bottom style="thin">
        <color indexed="64"/>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18">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9" fontId="5" fillId="0" borderId="1" xfId="17" applyNumberFormat="1" applyBorder="1" applyAlignment="1" applyProtection="1">
      <alignment vertical="center"/>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0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Personal coffee consumption, 1995-2020</a:t>
            </a:r>
          </a:p>
        </c:rich>
      </c:tx>
      <c:layout>
        <c:manualLayout>
          <c:xMode val="edge"/>
          <c:yMode val="edge"/>
          <c:x val="7.5110514436206477E-2"/>
          <c:y val="1.7516129269412099E-2"/>
        </c:manualLayout>
      </c:layout>
      <c:overlay val="1"/>
    </c:title>
    <c:autoTitleDeleted val="0"/>
    <c:plotArea>
      <c:layout>
        <c:manualLayout>
          <c:layoutTarget val="inner"/>
          <c:xMode val="edge"/>
          <c:yMode val="edge"/>
          <c:x val="0.10994006253596304"/>
          <c:y val="0.24850081302195265"/>
          <c:w val="0.70902179625190698"/>
          <c:h val="0.68796704545454546"/>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Coffee!$D$9</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{3F7A1ECD-7730-47D1-A590-BCE73D8E9EDA}</c15:txfldGUID>
                      <c15:f>Coffee!$D$9</c15:f>
                      <c15:dlblFieldTableCache>
                        <c:ptCount val="1"/>
                        <c:pt idx="0">
                          <c:v>1995</c:v>
                        </c:pt>
                      </c15:dlblFieldTableCache>
                    </c15:dlblFTEntry>
                  </c15:dlblFieldTable>
                  <c15:showDataLabelsRange val="0"/>
                </c:ext>
                <c:ext xmlns:c16="http://schemas.microsoft.com/office/drawing/2014/chart" uri="{C3380CC4-5D6E-409C-BE32-E72D297353CC}">
                  <c16:uniqueId val="{00000000-4829-CC43-88B0-5E8ECE53FF94}"/>
                </c:ext>
              </c:extLst>
            </c:dLbl>
            <c:dLbl>
              <c:idx val="1"/>
              <c:layout/>
              <c:tx>
                <c:strRef>
                  <c:f>Coffee!$D$10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{7FC658DA-33FE-4C1B-B5D1-300714FB6F56}</c15:txfldGUID>
                      <c15:f>Coffee!$D$10</c15:f>
                      <c15:dlblFieldTableCache>
                        <c:ptCount val="1"/>
                      </c15:dlblFieldTableCache>
                    </c15:dlblFTEntry>
                  </c15:dlblFieldTable>
                  <c15:showDataLabelsRange val="0"/>
                </c:ext>
                <c:ext xmlns:c16="http://schemas.microsoft.com/office/drawing/2014/chart" uri="{C3380CC4-5D6E-409C-BE32-E72D297353CC}">
                  <c16:uniqueId val="{00000001-4829-CC43-88B0-5E8ECE53FF94}"/>
                </c:ext>
              </c:extLst>
            </c:dLbl>
            <c:dLbl>
              <c:idx val="2"/>
              <c:layout/>
              <c:tx>
                <c:strRef>
                  <c:f>Coffee!$D$11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{97767123-897F-4312-A9D6-059F55E17775}</c15:txfldGUID>
                      <c15:f>Coffee!$D$11</c15:f>
                      <c15:dlblFieldTableCache>
                        <c:ptCount val="1"/>
                      </c15:dlblFieldTableCache>
                    </c15:dlblFTEntry>
                  </c15:dlblFieldTable>
                  <c15:showDataLabelsRange val="0"/>
                </c:ext>
                <c:ext xmlns:c16="http://schemas.microsoft.com/office/drawing/2014/chart" uri="{C3380CC4-5D6E-409C-BE32-E72D297353CC}">
                  <c16:uniqueId val="{00000002-4829-CC43-88B0-5E8ECE53FF94}"/>
                </c:ext>
              </c:extLst>
            </c:dLbl>
            <c:dLbl>
              <c:idx val="3"/>
              <c:layout/>
              <c:tx>
                <c:strRef>
                  <c:f>Coffee!$D$12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{3E622F77-FA9A-4930-B589-51DDF1D143A1}</c15:txfldGUID>
                      <c15:f>Coffee!$D$12</c15:f>
                      <c15:dlblFieldTableCache>
                        <c:ptCount val="1"/>
                      </c15:dlblFieldTableCache>
                    </c15:dlblFTEntry>
                  </c15:dlblFieldTable>
                  <c15:showDataLabelsRange val="0"/>
                </c:ext>
                <c:ext xmlns:c16="http://schemas.microsoft.com/office/drawing/2014/chart" uri="{C3380CC4-5D6E-409C-BE32-E72D297353CC}">
                  <c16:uniqueId val="{00000003-4829-CC43-88B0-5E8ECE53FF94}"/>
                </c:ext>
              </c:extLst>
            </c:dLbl>
            <c:dLbl>
              <c:idx val="4"/>
              <c:layout/>
              <c:tx>
                <c:strRef>
                  <c:f>Coffee!$D$13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{A88C92AB-D546-41F8-8C85-839DDC94A461}</c15:txfldGUID>
                      <c15:f>Coffee!$D$13</c15:f>
                      <c15:dlblFieldTableCache>
                        <c:ptCount val="1"/>
                      </c15:dlblFieldTableCache>
                    </c15:dlblFTEntry>
                  </c15:dlblFieldTable>
                  <c15:showDataLabelsRange val="0"/>
                </c:ext>
                <c:ext xmlns:c16="http://schemas.microsoft.com/office/drawing/2014/chart" uri="{C3380CC4-5D6E-409C-BE32-E72D297353CC}">
                  <c16:uniqueId val="{00000004-4829-CC43-88B0-5E8ECE53FF94}"/>
                </c:ext>
              </c:extLst>
            </c:dLbl>
            <c:dLbl>
              <c:idx val="5"/>
              <c:layout/>
              <c:tx>
                <c:strRef>
                  <c:f>Coffee!$D$14</c:f>
                  <c:strCache>
                    <c:ptCount val="1"/>
                    <c:pt idx="0">
                      <c:v>2000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{AADCEA43-A071-4AFE-8363-1E87D209230F}</c15:txfldGUID>
                      <c15:f>Coffee!$D$14</c15:f>
                      <c15:dlblFieldTableCache>
                        <c:ptCount val="1"/>
                        <c:pt idx="0">
                          <c:v>2000</c:v>
                        </c:pt>
                      </c15:dlblFieldTableCache>
                    </c15:dlblFTEntry>
                  </c15:dlblFieldTable>
                  <c15:showDataLabelsRange val="0"/>
                </c:ext>
                <c:ext xmlns:c16="http://schemas.microsoft.com/office/drawing/2014/chart" uri="{C3380CC4-5D6E-409C-BE32-E72D297353CC}">
                  <c16:uniqueId val="{00000005-4829-CC43-88B0-5E8ECE53FF94}"/>
                </c:ext>
              </c:extLst>
            </c:dLbl>
            <c:dLbl>
              <c:idx val="6"/>
              <c:layout/>
              <c:tx>
                <c:strRef>
                  <c:f>Coffee!$D$15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{B18F6F73-FF81-4AE6-A062-8B2663EEFFEE}</c15:txfldGUID>
                      <c15:f>Coffee!$D$15</c15:f>
                      <c15:dlblFieldTableCache>
                        <c:ptCount val="1"/>
                      </c15:dlblFieldTableCache>
                    </c15:dlblFTEntry>
                  </c15:dlblFieldTable>
                  <c15:showDataLabelsRange val="0"/>
                </c:ext>
                <c:ext xmlns:c16="http://schemas.microsoft.com/office/drawing/2014/chart" uri="{C3380CC4-5D6E-409C-BE32-E72D297353CC}">
                  <c16:uniqueId val="{00000006-4829-CC43-88B0-5E8ECE53FF94}"/>
                </c:ext>
              </c:extLst>
            </c:dLbl>
            <c:dLbl>
              <c:idx val="7"/>
              <c:layout/>
              <c:tx>
                <c:strRef>
                  <c:f>Coffee!$D$16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{04F74765-7FF2-4335-A9B5-B3D8E70223FA}</c15:txfldGUID>
                      <c15:f>Coffee!$D$16</c15:f>
                      <c15:dlblFieldTableCache>
                        <c:ptCount val="1"/>
                      </c15:dlblFieldTableCache>
                    </c15:dlblFTEntry>
                  </c15:dlblFieldTable>
                  <c15:showDataLabelsRange val="0"/>
                </c:ext>
                <c:ext xmlns:c16="http://schemas.microsoft.com/office/drawing/2014/chart" uri="{C3380CC4-5D6E-409C-BE32-E72D297353CC}">
                  <c16:uniqueId val="{00000007-4829-CC43-88B0-5E8ECE53FF94}"/>
                </c:ext>
              </c:extLst>
            </c:dLbl>
            <c:dLbl>
              <c:idx val="8"/>
              <c:layout/>
              <c:tx>
                <c:strRef>
                  <c:f>Coffee!$D$17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{C614B92E-70B1-4CA0-BF19-D1E8267781F4}</c15:txfldGUID>
                      <c15:f>Coffee!$D$17</c15:f>
                      <c15:dlblFieldTableCache>
                        <c:ptCount val="1"/>
                      </c15:dlblFieldTableCache>
                    </c15:dlblFTEntry>
                  </c15:dlblFieldTable>
                  <c15:showDataLabelsRange val="0"/>
                </c:ext>
                <c:ext xmlns:c16="http://schemas.microsoft.com/office/drawing/2014/chart" uri="{C3380CC4-5D6E-409C-BE32-E72D297353CC}">
                  <c16:uniqueId val="{00000008-4829-CC43-88B0-5E8ECE53FF94}"/>
                </c:ext>
              </c:extLst>
            </c:dLbl>
            <c:dLbl>
              <c:idx val="9"/>
              <c:layout/>
              <c:tx>
                <c:strRef>
                  <c:f>Coffee!$D$18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{94296211-469D-4B7B-8523-7E06CAA1B582}</c15:txfldGUID>
                      <c15:f>Coffee!$D$18</c15:f>
                      <c15:dlblFieldTableCache>
                        <c:ptCount val="1"/>
                      </c15:dlblFieldTableCache>
                    </c15:dlblFTEntry>
                  </c15:dlblFieldTable>
                  <c15:showDataLabelsRange val="0"/>
                </c:ext>
                <c:ext xmlns:c16="http://schemas.microsoft.com/office/drawing/2014/chart" uri="{C3380CC4-5D6E-409C-BE32-E72D297353CC}">
                  <c16:uniqueId val="{00000009-4829-CC43-88B0-5E8ECE53FF94}"/>
                </c:ext>
              </c:extLst>
            </c:dLbl>
            <c:dLbl>
              <c:idx val="10"/>
              <c:layout/>
              <c:tx>
                <c:strRef>
                  <c:f>Coffee!$D$19</c:f>
                  <c:strCache>
                    <c:ptCount val="1"/>
                    <c:pt idx="0">
                      <c:v>2005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{15CF8C71-4F17-4B71-BDCF-C8379CBC262B}</c15:txfldGUID>
                      <c15:f>Coffee!$D$19</c15:f>
                      <c15:dlblFieldTableCache>
                        <c:ptCount val="1"/>
                        <c:pt idx="0">
                          <c:v>2005</c:v>
                        </c:pt>
                      </c15:dlblFieldTableCache>
                    </c15:dlblFTEntry>
                  </c15:dlblFieldTable>
                  <c15:showDataLabelsRange val="0"/>
                </c:ext>
                <c:ext xmlns:c16="http://schemas.microsoft.com/office/drawing/2014/chart" uri="{C3380CC4-5D6E-409C-BE32-E72D297353CC}">
                  <c16:uniqueId val="{0000000A-4829-CC43-88B0-5E8ECE53FF94}"/>
                </c:ext>
              </c:extLst>
            </c:dLbl>
            <c:dLbl>
              <c:idx val="11"/>
              <c:layout/>
              <c:tx>
                <c:strRef>
                  <c:f>Coffee!$D$20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{54AA8FDE-BA51-438E-B70C-E4C9D9D1CF67}</c15:txfldGUID>
                      <c15:f>Coffee!$D$20</c15:f>
                      <c15:dlblFieldTableCache>
                        <c:ptCount val="1"/>
                      </c15:dlblFieldTableCache>
                    </c15:dlblFTEntry>
                  </c15:dlblFieldTable>
                  <c15:showDataLabelsRange val="0"/>
                </c:ext>
                <c:ext xmlns:c16="http://schemas.microsoft.com/office/drawing/2014/chart" uri="{C3380CC4-5D6E-409C-BE32-E72D297353CC}">
                  <c16:uniqueId val="{0000000B-4829-CC43-88B0-5E8ECE53FF94}"/>
                </c:ext>
              </c:extLst>
            </c:dLbl>
            <c:dLbl>
              <c:idx val="12"/>
              <c:layout/>
              <c:tx>
                <c:strRef>
                  <c:f>Coffee!$D$21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{F8DC20C1-DFC3-4B67-B377-814FD6F76FB6}</c15:txfldGUID>
                      <c15:f>Coffee!$D$21</c15:f>
                      <c15:dlblFieldTableCache>
                        <c:ptCount val="1"/>
                      </c15:dlblFieldTableCache>
                    </c15:dlblFTEntry>
                  </c15:dlblFieldTable>
                  <c15:showDataLabelsRange val="0"/>
                </c:ext>
                <c:ext xmlns:c16="http://schemas.microsoft.com/office/drawing/2014/chart" uri="{C3380CC4-5D6E-409C-BE32-E72D297353CC}">
                  <c16:uniqueId val="{0000000C-4829-CC43-88B0-5E8ECE53FF94}"/>
                </c:ext>
              </c:extLst>
            </c:dLbl>
            <c:dLbl>
              <c:idx val="13"/>
              <c:layout/>
              <c:tx>
                <c:strRef>
                  <c:f>Coffee!$D$22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{CAA3C222-5A9D-45D5-A8DD-CE0DC2EA925F}</c15:txfldGUID>
                      <c15:f>Coffee!$D$22</c15:f>
                      <c15:dlblFieldTableCache>
                        <c:ptCount val="1"/>
                      </c15:dlblFieldTableCache>
                    </c15:dlblFTEntry>
                  </c15:dlblFieldTable>
                  <c15:showDataLabelsRange val="0"/>
                </c:ext>
                <c:ext xmlns:c16="http://schemas.microsoft.com/office/drawing/2014/chart" uri="{C3380CC4-5D6E-409C-BE32-E72D297353CC}">
                  <c16:uniqueId val="{0000000D-4829-CC43-88B0-5E8ECE53FF94}"/>
                </c:ext>
              </c:extLst>
            </c:dLbl>
            <c:dLbl>
              <c:idx val="14"/>
              <c:layout/>
              <c:tx>
                <c:strRef>
                  <c:f>Coffee!$D$23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{5CA9ED01-ED83-4B69-8921-3FAE875A8901}</c15:txfldGUID>
                      <c15:f>Coffee!$D$23</c15:f>
                      <c15:dlblFieldTableCache>
                        <c:ptCount val="1"/>
                      </c15:dlblFieldTableCache>
                    </c15:dlblFTEntry>
                  </c15:dlblFieldTable>
                  <c15:showDataLabelsRange val="0"/>
                </c:ext>
                <c:ext xmlns:c16="http://schemas.microsoft.com/office/drawing/2014/chart" uri="{C3380CC4-5D6E-409C-BE32-E72D297353CC}">
                  <c16:uniqueId val="{0000000E-4829-CC43-88B0-5E8ECE53FF94}"/>
                </c:ext>
              </c:extLst>
            </c:dLbl>
            <c:dLbl>
              <c:idx val="15"/>
              <c:layout/>
              <c:tx>
                <c:strRef>
                  <c:f>Coffee!$D$24</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{20DBEC5A-6613-4FBD-8A84-2C6C474052B4}</c15:txfldGUID>
                      <c15:f>Coffee!$D$24</c15:f>
                      <c15:dlblFieldTableCache>
                        <c:ptCount val="1"/>
                        <c:pt idx="0">
                          <c:v>2010</c:v>
                        </c:pt>
                      </c15:dlblFieldTableCache>
                    </c15:dlblFTEntry>
                  </c15:dlblFieldTable>
                  <c15:showDataLabelsRange val="0"/>
                </c:ext>
                <c:ext xmlns:c16="http://schemas.microsoft.com/office/drawing/2014/chart" uri="{C3380CC4-5D6E-409C-BE32-E72D297353CC}">
                  <c16:uniqueId val="{0000000F-4829-CC43-88B0-5E8ECE53FF94}"/>
                </c:ext>
              </c:extLst>
            </c:dLbl>
            <c:dLbl>
              <c:idx val="16"/>
              <c:layout/>
              <c:tx>
                <c:strRef>
                  <c:f>Coffee!$D$25</c:f>
                  <c:strCache>
                    <c:ptCount val="1"/>
                    <c:pt idx="0">
                      <c:v>2011</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{FE7DD1A8-9A9A-4DF3-98B2-4D18164E2A27}</c15:txfldGUID>
                      <c15:f>Coffee!$D$25</c15:f>
                      <c15:dlblFieldTableCache>
                        <c:ptCount val="1"/>
                        <c:pt idx="0">
                          <c:v>2011</c:v>
                        </c:pt>
                      </c15:dlblFieldTableCache>
                    </c15:dlblFTEntry>
                  </c15:dlblFieldTable>
                  <c15:showDataLabelsRange val="0"/>
                </c:ext>
                <c:ext xmlns:c16="http://schemas.microsoft.com/office/drawing/2014/chart" uri="{C3380CC4-5D6E-409C-BE32-E72D297353CC}">
                  <c16:uniqueId val="{00000010-4829-CC43-88B0-5E8ECE53FF94}"/>
                </c:ext>
              </c:extLst>
            </c:dLbl>
            <c:dLbl>
              <c:idx val="17"/>
              <c:layout/>
              <c:tx>
                <c:strRef>
                  <c:f>Coffee!$D$26</c:f>
                  <c:strCache>
                    <c:ptCount val="1"/>
                    <c:pt idx="0">
                      <c:v>2012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{1EED1EDF-CE8C-4B00-8FC8-0F72D159D277}</c15:txfldGUID>
                      <c15:f>Coffee!$D$26</c15:f>
                      <c15:dlblFieldTableCache>
                        <c:ptCount val="1"/>
                        <c:pt idx="0">
                          <c:v>2012</c:v>
                        </c:pt>
                      </c15:dlblFieldTableCache>
                    </c15:dlblFTEntry>
                  </c15:dlblFieldTable>
                  <c15:showDataLabelsRange val="0"/>
                </c:ext>
                <c:ext xmlns:c16="http://schemas.microsoft.com/office/drawing/2014/chart" uri="{C3380CC4-5D6E-409C-BE32-E72D297353CC}">
                  <c16:uniqueId val="{00000011-4829-CC43-88B0-5E8ECE53FF94}"/>
                </c:ext>
              </c:extLst>
            </c:dLbl>
            <c:dLbl>
              <c:idx val="18"/>
              <c:layout/>
              <c:tx>
                <c:strRef>
                  <c:f>Coffee!$D$27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{874801AF-80FF-441D-96F2-9DAD623AED38}</c15:txfldGUID>
                      <c15:f>Coffee!$D$27</c15:f>
                      <c15:dlblFieldTableCache>
                        <c:ptCount val="1"/>
                      </c15:dlblFieldTableCache>
                    </c15:dlblFTEntry>
                  </c15:dlblFieldTable>
                  <c15:showDataLabelsRange val="0"/>
                </c:ext>
                <c:ext xmlns:c16="http://schemas.microsoft.com/office/drawing/2014/chart" uri="{C3380CC4-5D6E-409C-BE32-E72D297353CC}">
                  <c16:uniqueId val="{00000012-4829-CC43-88B0-5E8ECE53FF94}"/>
                </c:ext>
              </c:extLst>
            </c:dLbl>
            <c:dLbl>
              <c:idx val="19"/>
              <c:layout/>
              <c:tx>
                <c:strRef>
                  <c:f>Coffee!$D$28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{0F9711EE-9249-4994-B23A-AF1F4E208C2C}</c15:txfldGUID>
                      <c15:f>Coffee!$D$28</c15:f>
                      <c15:dlblFieldTableCache>
                        <c:ptCount val="1"/>
                      </c15:dlblFieldTableCache>
                    </c15:dlblFTEntry>
                  </c15:dlblFieldTable>
                  <c15:showDataLabelsRange val="0"/>
                </c:ext>
                <c:ext xmlns:c16="http://schemas.microsoft.com/office/drawing/2014/chart" uri="{C3380CC4-5D6E-409C-BE32-E72D297353CC}">
                  <c16:uniqueId val="{00000013-4829-CC43-88B0-5E8ECE53FF94}"/>
                </c:ext>
              </c:extLst>
            </c:dLbl>
            <c:dLbl>
              <c:idx val="20"/>
              <c:layout/>
              <c:tx>
                <c:strRef>
                  <c:f>Coffee!$D$29</c:f>
                  <c:strCache>
                    <c:ptCount val="1"/>
                    <c:pt idx="0">
                      <c:v>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{7F48E47A-33F7-4820-B8A4-0A39216C97DA}</c15:txfldGUID>
                      <c15:f>Coffee!$D$29</c15:f>
                      <c15:dlblFieldTableCache>
                        <c:ptCount val="1"/>
                        <c:pt idx="0">
                          <c:v>2015</c:v>
                        </c:pt>
                      </c15:dlblFieldTableCache>
                    </c15:dlblFTEntry>
                  </c15:dlblFieldTable>
                  <c15:showDataLabelsRange val="0"/>
                </c:ext>
                <c:ext xmlns:c16="http://schemas.microsoft.com/office/drawing/2014/chart" uri="{C3380CC4-5D6E-409C-BE32-E72D297353CC}">
                  <c16:uniqueId val="{00000014-4829-CC43-88B0-5E8ECE53FF94}"/>
                </c:ext>
              </c:extLst>
            </c:dLbl>
            <c:dLbl>
              <c:idx val="21"/>
              <c:layout/>
              <c:tx>
                <c:strRef>
                  <c:f>Coffee!$D$30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{3E1C207C-7485-4853-8235-20B0228A1BE1}</c15:txfldGUID>
                      <c15:f>Coffee!$D$30</c15:f>
                      <c15:dlblFieldTableCache>
                        <c:ptCount val="1"/>
                      </c15:dlblFieldTableCache>
                    </c15:dlblFTEntry>
                  </c15:dlblFieldTable>
                  <c15:showDataLabelsRange val="0"/>
                </c:ext>
                <c:ext xmlns:c16="http://schemas.microsoft.com/office/drawing/2014/chart" uri="{C3380CC4-5D6E-409C-BE32-E72D297353CC}">
                  <c16:uniqueId val="{00000015-4829-CC43-88B0-5E8ECE53FF94}"/>
                </c:ext>
              </c:extLst>
            </c:dLbl>
            <c:dLbl>
              <c:idx val="22"/>
              <c:layout/>
              <c:tx>
                <c:strRef>
                  <c:f>Coffee!$D$31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{4B5A5151-E90F-448E-B8B2-1FE902E97001}</c15:txfldGUID>
                      <c15:f>Coffee!$D$31</c15:f>
                      <c15:dlblFieldTableCache>
                        <c:ptCount val="1"/>
                      </c15:dlblFieldTableCache>
                    </c15:dlblFTEntry>
                  </c15:dlblFieldTable>
                  <c15:showDataLabelsRange val="0"/>
                </c:ext>
                <c:ext xmlns:c16="http://schemas.microsoft.com/office/drawing/2014/chart" uri="{C3380CC4-5D6E-409C-BE32-E72D297353CC}">
                  <c16:uniqueId val="{00000016-4829-CC43-88B0-5E8ECE53FF94}"/>
                </c:ext>
              </c:extLst>
            </c:dLbl>
            <c:dLbl>
              <c:idx val="23"/>
              <c:layout/>
              <c:tx>
                <c:strRef>
                  <c:f>Coffee!$D$32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{936DBF7A-44A1-4BAE-89FA-D5D37FEE7A4C}</c15:txfldGUID>
                      <c15:f>Coffee!$D$32</c15:f>
                      <c15:dlblFieldTableCache>
                        <c:ptCount val="1"/>
                      </c15:dlblFieldTableCache>
                    </c15:dlblFTEntry>
                  </c15:dlblFieldTable>
                  <c15:showDataLabelsRange val="0"/>
                </c:ext>
                <c:ext xmlns:c16="http://schemas.microsoft.com/office/drawing/2014/chart" uri="{C3380CC4-5D6E-409C-BE32-E72D297353CC}">
                  <c16:uniqueId val="{00000017-4829-CC43-88B0-5E8ECE53FF94}"/>
                </c:ext>
              </c:extLst>
            </c:dLbl>
            <c:dLbl>
              <c:idx val="24"/>
              <c:layout/>
              <c:tx>
                <c:strRef>
                  <c:f>Coffee!$D$33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{69194996-3F8A-4761-9BD0-4B817DB668C4}</c15:txfldGUID>
                      <c15:f>Coffee!$D$33</c15:f>
                      <c15:dlblFieldTableCache>
                        <c:ptCount val="1"/>
                      </c15:dlblFieldTableCache>
                    </c15:dlblFTEntry>
                  </c15:dlblFieldTable>
                  <c15:showDataLabelsRange val="0"/>
                </c:ext>
                <c:ext xmlns:c16="http://schemas.microsoft.com/office/drawing/2014/chart" uri="{C3380CC4-5D6E-409C-BE32-E72D297353CC}">
                  <c16:uniqueId val="{00000018-4829-CC43-88B0-5E8ECE53FF94}"/>
                </c:ext>
              </c:extLst>
            </c:dLbl>
            <c:dLbl>
              <c:idx val="25"/>
              <c:layout/>
              <c:tx>
                <c:strRef>
                  <c:f>Coffee!$D$34</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{0A99F738-AF45-448D-983B-89CC0DDF3BB9}</c15:txfldGUID>
                      <c15:f>Coffee!$D$34</c15:f>
                      <c15:dlblFieldTableCache>
                        <c:ptCount val="1"/>
                        <c:pt idx="0">
                          <c:v>2020</c:v>
                        </c:pt>
                      </c15:dlblFieldTableCache>
                    </c15:dlblFTEntry>
                  </c15:dlblFieldTable>
                  <c15:showDataLabelsRange val="0"/>
                </c:ext>
                <c:ext xmlns:c16="http://schemas.microsoft.com/office/drawing/2014/chart" uri="{C3380CC4-5D6E-409C-BE32-E72D297353CC}">
                  <c16:uniqueId val="{00000019-4829-CC43-88B0-5E8ECE53FF9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Coffee!$B$9:$B$34</c:f>
              <c:numCache>
                <c:formatCode>0.00_ </c:formatCode>
                <c:ptCount val="26"/>
                <c:pt idx="0">
                  <c:v>0.1</c:v>
                </c:pt>
                <c:pt idx="1">
                  <c:v>0.19</c:v>
                </c:pt>
                <c:pt idx="2">
                  <c:v>0.33499999999999996</c:v>
                </c:pt>
                <c:pt idx="3">
                  <c:v>0.44500000000000006</c:v>
                </c:pt>
                <c:pt idx="4">
                  <c:v>0.46500000000000002</c:v>
                </c:pt>
                <c:pt idx="5">
                  <c:v>0.36499999999999999</c:v>
                </c:pt>
                <c:pt idx="6">
                  <c:v>0.23999999999999988</c:v>
                </c:pt>
                <c:pt idx="7">
                  <c:v>0.17999999999999994</c:v>
                </c:pt>
                <c:pt idx="8">
                  <c:v>0.3600000000000001</c:v>
                </c:pt>
                <c:pt idx="9">
                  <c:v>0.52</c:v>
                </c:pt>
                <c:pt idx="10">
                  <c:v>0.29000000000000004</c:v>
                </c:pt>
                <c:pt idx="11">
                  <c:v>0.17999999999999994</c:v>
                </c:pt>
                <c:pt idx="12">
                  <c:v>0.24500000000000011</c:v>
                </c:pt>
                <c:pt idx="13">
                  <c:v>0.30499999999999994</c:v>
                </c:pt>
                <c:pt idx="14">
                  <c:v>0.33999999999999986</c:v>
                </c:pt>
                <c:pt idx="15">
                  <c:v>0.29000000000000004</c:v>
                </c:pt>
                <c:pt idx="16">
                  <c:v>0.14999999999999991</c:v>
                </c:pt>
                <c:pt idx="17">
                  <c:v>-3.4999999999999698E-2</c:v>
                </c:pt>
                <c:pt idx="18">
                  <c:v>-0.14999999999999991</c:v>
                </c:pt>
                <c:pt idx="19">
                  <c:v>-0.26500000000000012</c:v>
                </c:pt>
                <c:pt idx="20">
                  <c:v>-0.33999999999999986</c:v>
                </c:pt>
                <c:pt idx="21">
                  <c:v>-0.28500000000000014</c:v>
                </c:pt>
                <c:pt idx="22">
                  <c:v>-0.16500000000000004</c:v>
                </c:pt>
                <c:pt idx="23">
                  <c:v>-0.11499999999999999</c:v>
                </c:pt>
                <c:pt idx="24">
                  <c:v>-5.7500000000000107E-2</c:v>
                </c:pt>
                <c:pt idx="25">
                  <c:v>-2.4999999999999911E-2</c:v>
                </c:pt>
              </c:numCache>
            </c:numRef>
          </c:xVal>
          <c:yVal>
            <c:numRef>
              <c:f>Coffee!$C$9:$C$34</c:f>
              <c:numCache>
                <c:formatCode>0.00_ </c:formatCode>
                <c:ptCount val="26"/>
                <c:pt idx="0">
                  <c:v>0.1</c:v>
                </c:pt>
                <c:pt idx="1">
                  <c:v>0.2</c:v>
                </c:pt>
                <c:pt idx="2">
                  <c:v>0.48</c:v>
                </c:pt>
                <c:pt idx="3">
                  <c:v>0.87</c:v>
                </c:pt>
                <c:pt idx="4">
                  <c:v>1.37</c:v>
                </c:pt>
                <c:pt idx="5">
                  <c:v>1.8</c:v>
                </c:pt>
                <c:pt idx="6">
                  <c:v>2.1</c:v>
                </c:pt>
                <c:pt idx="7">
                  <c:v>2.2799999999999998</c:v>
                </c:pt>
                <c:pt idx="8">
                  <c:v>2.46</c:v>
                </c:pt>
                <c:pt idx="9">
                  <c:v>3</c:v>
                </c:pt>
                <c:pt idx="10">
                  <c:v>3.5</c:v>
                </c:pt>
                <c:pt idx="11">
                  <c:v>3.58</c:v>
                </c:pt>
                <c:pt idx="12">
                  <c:v>3.86</c:v>
                </c:pt>
                <c:pt idx="13">
                  <c:v>4.07</c:v>
                </c:pt>
                <c:pt idx="14">
                  <c:v>4.47</c:v>
                </c:pt>
                <c:pt idx="15">
                  <c:v>4.75</c:v>
                </c:pt>
                <c:pt idx="16">
                  <c:v>5.05</c:v>
                </c:pt>
                <c:pt idx="17">
                  <c:v>5.05</c:v>
                </c:pt>
                <c:pt idx="18">
                  <c:v>4.9800000000000004</c:v>
                </c:pt>
                <c:pt idx="19">
                  <c:v>4.75</c:v>
                </c:pt>
                <c:pt idx="20">
                  <c:v>4.45</c:v>
                </c:pt>
                <c:pt idx="21">
                  <c:v>4.07</c:v>
                </c:pt>
                <c:pt idx="22">
                  <c:v>3.88</c:v>
                </c:pt>
                <c:pt idx="23">
                  <c:v>3.74</c:v>
                </c:pt>
                <c:pt idx="24">
                  <c:v>3.65</c:v>
                </c:pt>
                <c:pt idx="25">
                  <c:v>3.625</c:v>
                </c:pt>
              </c:numCache>
            </c:numRef>
          </c:yVal>
          <c:smooth val="1"/>
          <c:extLst>
            <c:ext xmlns:c16="http://schemas.microsoft.com/office/drawing/2014/chart" uri="{C3380CC4-5D6E-409C-BE32-E72D297353CC}">
              <c16:uniqueId val="{00000042-4829-CC43-88B0-5E8ECE53FF94}"/>
            </c:ext>
          </c:extLst>
        </c:ser>
        <c:dLbls>
          <c:showLegendKey val="0"/>
          <c:showVal val="0"/>
          <c:showCatName val="0"/>
          <c:showSerName val="0"/>
          <c:showPercent val="0"/>
          <c:showBubbleSize val="0"/>
        </c:dLbls>
        <c:axId val="2138448152"/>
        <c:axId val="2138451144"/>
      </c:scatterChart>
      <c:valAx>
        <c:axId val="2138448152"/>
        <c:scaling>
          <c:orientation val="minMax"/>
          <c:max val="0.60000000000000009"/>
          <c:min val="-0.4"/>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 year on year</a:t>
                </a:r>
                <a:r>
                  <a:rPr lang="en-US" sz="1200" baseline="0">
                    <a:latin typeface="Arial" panose="020B0604020202020204" pitchFamily="34" charset="0"/>
                    <a:cs typeface="Arial" panose="020B0604020202020204" pitchFamily="34" charset="0"/>
                  </a:rPr>
                  <a:t> (cups)</a:t>
                </a:r>
              </a:p>
            </c:rich>
          </c:tx>
          <c:layout>
            <c:manualLayout>
              <c:xMode val="edge"/>
              <c:yMode val="edge"/>
              <c:x val="0.15759537544560445"/>
              <c:y val="0.96984545454545468"/>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max val="5.5"/>
          <c:min val="-1"/>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Coffee per day (number of cups)</a:t>
                </a:r>
              </a:p>
            </c:rich>
          </c:tx>
          <c:layout>
            <c:manualLayout>
              <c:xMode val="edge"/>
              <c:yMode val="edge"/>
              <c:x val="1.0999689301773973E-3"/>
              <c:y val="0.3987707973165712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At val="0"/>
        <c:crossBetween val="midCat"/>
        <c:majorUnit val="1"/>
      </c:valAx>
      <c:spPr>
        <a:noFill/>
      </c:spPr>
    </c:plotArea>
    <c:plotVisOnly val="1"/>
    <c:dispBlanksAs val="gap"/>
    <c:showDLblsOverMax val="0"/>
  </c:chart>
  <c:spPr>
    <a:noFill/>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0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Personal beer consumption, 1995-2020</a:t>
            </a:r>
          </a:p>
        </c:rich>
      </c:tx>
      <c:layout>
        <c:manualLayout>
          <c:xMode val="edge"/>
          <c:yMode val="edge"/>
          <c:x val="7.5110514436206477E-2"/>
          <c:y val="1.7516129269412099E-2"/>
        </c:manualLayout>
      </c:layout>
      <c:overlay val="1"/>
    </c:title>
    <c:autoTitleDeleted val="0"/>
    <c:plotArea>
      <c:layout>
        <c:manualLayout>
          <c:layoutTarget val="inner"/>
          <c:xMode val="edge"/>
          <c:yMode val="edge"/>
          <c:x val="0.14092931297555802"/>
          <c:y val="0.24691314810325923"/>
          <c:w val="0.70902179625190698"/>
          <c:h val="0.68796704545454546"/>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Beer!$D$9</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{D003FD31-164C-4075-822B-E3EC14B0634C}</c15:txfldGUID>
                      <c15:f>Beer!$D$9</c15:f>
                      <c15:dlblFieldTableCache>
                        <c:ptCount val="1"/>
                        <c:pt idx="0">
                          <c:v>1995</c:v>
                        </c:pt>
                      </c15:dlblFieldTableCache>
                    </c15:dlblFTEntry>
                  </c15:dlblFieldTable>
                  <c15:showDataLabelsRange val="0"/>
                </c:ext>
                <c:ext xmlns:c16="http://schemas.microsoft.com/office/drawing/2014/chart" uri="{C3380CC4-5D6E-409C-BE32-E72D297353CC}">
                  <c16:uniqueId val="{00000000-3185-4BF9-9654-967BAFBD38A2}"/>
                </c:ext>
              </c:extLst>
            </c:dLbl>
            <c:dLbl>
              <c:idx val="1"/>
              <c:layout/>
              <c:tx>
                <c:strRef>
                  <c:f>Beer!$D$10</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{BD4BD140-B818-4C92-9E96-236FCFA45142}</c15:txfldGUID>
                      <c15:f>Beer!$D$10</c15:f>
                      <c15:dlblFieldTableCache>
                        <c:ptCount val="1"/>
                        <c:pt idx="0">
                          <c:v>1996</c:v>
                        </c:pt>
                      </c15:dlblFieldTableCache>
                    </c15:dlblFTEntry>
                  </c15:dlblFieldTable>
                  <c15:showDataLabelsRange val="0"/>
                </c:ext>
                <c:ext xmlns:c16="http://schemas.microsoft.com/office/drawing/2014/chart" uri="{C3380CC4-5D6E-409C-BE32-E72D297353CC}">
                  <c16:uniqueId val="{00000001-3185-4BF9-9654-967BAFBD38A2}"/>
                </c:ext>
              </c:extLst>
            </c:dLbl>
            <c:dLbl>
              <c:idx val="2"/>
              <c:layout/>
              <c:tx>
                <c:strRef>
                  <c:f>Beer!$D$11</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{415E2C25-305C-423D-A394-BD045295CBB7}</c15:txfldGUID>
                      <c15:f>Beer!$D$11</c15:f>
                      <c15:dlblFieldTableCache>
                        <c:ptCount val="1"/>
                        <c:pt idx="0">
                          <c:v>1997</c:v>
                        </c:pt>
                      </c15:dlblFieldTableCache>
                    </c15:dlblFTEntry>
                  </c15:dlblFieldTable>
                  <c15:showDataLabelsRange val="0"/>
                </c:ext>
                <c:ext xmlns:c16="http://schemas.microsoft.com/office/drawing/2014/chart" uri="{C3380CC4-5D6E-409C-BE32-E72D297353CC}">
                  <c16:uniqueId val="{00000002-3185-4BF9-9654-967BAFBD38A2}"/>
                </c:ext>
              </c:extLst>
            </c:dLbl>
            <c:dLbl>
              <c:idx val="3"/>
              <c:layout/>
              <c:tx>
                <c:strRef>
                  <c:f>Beer!$D$12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{1B94AACD-7CB2-416C-9596-D53D9562F4A4}</c15:txfldGUID>
                      <c15:f>Beer!$D$12</c15:f>
                      <c15:dlblFieldTableCache>
                        <c:ptCount val="1"/>
                      </c15:dlblFieldTableCache>
                    </c15:dlblFTEntry>
                  </c15:dlblFieldTable>
                  <c15:showDataLabelsRange val="0"/>
                </c:ext>
                <c:ext xmlns:c16="http://schemas.microsoft.com/office/drawing/2014/chart" uri="{C3380CC4-5D6E-409C-BE32-E72D297353CC}">
                  <c16:uniqueId val="{00000003-3185-4BF9-9654-967BAFBD38A2}"/>
                </c:ext>
              </c:extLst>
            </c:dLbl>
            <c:dLbl>
              <c:idx val="4"/>
              <c:layout/>
              <c:tx>
                <c:strRef>
                  <c:f>Beer!$D$13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{BA210CC1-F175-4042-8A49-BE2A4EC38E71}</c15:txfldGUID>
                      <c15:f>Beer!$D$13</c15:f>
                      <c15:dlblFieldTableCache>
                        <c:ptCount val="1"/>
                      </c15:dlblFieldTableCache>
                    </c15:dlblFTEntry>
                  </c15:dlblFieldTable>
                  <c15:showDataLabelsRange val="0"/>
                </c:ext>
                <c:ext xmlns:c16="http://schemas.microsoft.com/office/drawing/2014/chart" uri="{C3380CC4-5D6E-409C-BE32-E72D297353CC}">
                  <c16:uniqueId val="{00000004-3185-4BF9-9654-967BAFBD38A2}"/>
                </c:ext>
              </c:extLst>
            </c:dLbl>
            <c:dLbl>
              <c:idx val="5"/>
              <c:layout/>
              <c:tx>
                <c:strRef>
                  <c:f>Beer!$D$14</c:f>
                  <c:strCache>
                    <c:ptCount val="1"/>
                    <c:pt idx="0">
                      <c:v>2000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{8052D899-791F-4ED2-AF07-E37B6A2AB1CD}</c15:txfldGUID>
                      <c15:f>Beer!$D$14</c15:f>
                      <c15:dlblFieldTableCache>
                        <c:ptCount val="1"/>
                        <c:pt idx="0">
                          <c:v>2000</c:v>
                        </c:pt>
                      </c15:dlblFieldTableCache>
                    </c15:dlblFTEntry>
                  </c15:dlblFieldTable>
                  <c15:showDataLabelsRange val="0"/>
                </c:ext>
                <c:ext xmlns:c16="http://schemas.microsoft.com/office/drawing/2014/chart" uri="{C3380CC4-5D6E-409C-BE32-E72D297353CC}">
                  <c16:uniqueId val="{00000005-3185-4BF9-9654-967BAFBD38A2}"/>
                </c:ext>
              </c:extLst>
            </c:dLbl>
            <c:dLbl>
              <c:idx val="6"/>
              <c:layout/>
              <c:tx>
                <c:strRef>
                  <c:f>Beer!$D$15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{6885DB65-137D-4C37-B993-D8872901A663}</c15:txfldGUID>
                      <c15:f>Beer!$D$15</c15:f>
                      <c15:dlblFieldTableCache>
                        <c:ptCount val="1"/>
                      </c15:dlblFieldTableCache>
                    </c15:dlblFTEntry>
                  </c15:dlblFieldTable>
                  <c15:showDataLabelsRange val="0"/>
                </c:ext>
                <c:ext xmlns:c16="http://schemas.microsoft.com/office/drawing/2014/chart" uri="{C3380CC4-5D6E-409C-BE32-E72D297353CC}">
                  <c16:uniqueId val="{00000006-3185-4BF9-9654-967BAFBD38A2}"/>
                </c:ext>
              </c:extLst>
            </c:dLbl>
            <c:dLbl>
              <c:idx val="7"/>
              <c:layout/>
              <c:tx>
                <c:strRef>
                  <c:f>Beer!$D$16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{C83D8895-A7D3-4575-9E63-6D359484D0C8}</c15:txfldGUID>
                      <c15:f>Beer!$D$16</c15:f>
                      <c15:dlblFieldTableCache>
                        <c:ptCount val="1"/>
                      </c15:dlblFieldTableCache>
                    </c15:dlblFTEntry>
                  </c15:dlblFieldTable>
                  <c15:showDataLabelsRange val="0"/>
                </c:ext>
                <c:ext xmlns:c16="http://schemas.microsoft.com/office/drawing/2014/chart" uri="{C3380CC4-5D6E-409C-BE32-E72D297353CC}">
                  <c16:uniqueId val="{00000007-3185-4BF9-9654-967BAFBD38A2}"/>
                </c:ext>
              </c:extLst>
            </c:dLbl>
            <c:dLbl>
              <c:idx val="8"/>
              <c:layout/>
              <c:tx>
                <c:strRef>
                  <c:f>Beer!$D$17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{C360E20A-0943-43E0-82A2-458C8B5F86D3}</c15:txfldGUID>
                      <c15:f>Beer!$D$17</c15:f>
                      <c15:dlblFieldTableCache>
                        <c:ptCount val="1"/>
                      </c15:dlblFieldTableCache>
                    </c15:dlblFTEntry>
                  </c15:dlblFieldTable>
                  <c15:showDataLabelsRange val="0"/>
                </c:ext>
                <c:ext xmlns:c16="http://schemas.microsoft.com/office/drawing/2014/chart" uri="{C3380CC4-5D6E-409C-BE32-E72D297353CC}">
                  <c16:uniqueId val="{00000008-3185-4BF9-9654-967BAFBD38A2}"/>
                </c:ext>
              </c:extLst>
            </c:dLbl>
            <c:dLbl>
              <c:idx val="9"/>
              <c:layout/>
              <c:tx>
                <c:strRef>
                  <c:f>Beer!$D$18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{AA17B635-C181-41AC-9EB4-CA884941435C}</c15:txfldGUID>
                      <c15:f>Beer!$D$18</c15:f>
                      <c15:dlblFieldTableCache>
                        <c:ptCount val="1"/>
                      </c15:dlblFieldTableCache>
                    </c15:dlblFTEntry>
                  </c15:dlblFieldTable>
                  <c15:showDataLabelsRange val="0"/>
                </c:ext>
                <c:ext xmlns:c16="http://schemas.microsoft.com/office/drawing/2014/chart" uri="{C3380CC4-5D6E-409C-BE32-E72D297353CC}">
                  <c16:uniqueId val="{00000009-3185-4BF9-9654-967BAFBD38A2}"/>
                </c:ext>
              </c:extLst>
            </c:dLbl>
            <c:dLbl>
              <c:idx val="10"/>
              <c:layout/>
              <c:tx>
                <c:strRef>
                  <c:f>Beer!$D$19</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{6EC7F6B6-6F10-44DE-8998-5872A7035BA6}</c15:txfldGUID>
                      <c15:f>Beer!$D$19</c15:f>
                      <c15:dlblFieldTableCache>
                        <c:ptCount val="1"/>
                      </c15:dlblFieldTableCache>
                    </c15:dlblFTEntry>
                  </c15:dlblFieldTable>
                  <c15:showDataLabelsRange val="0"/>
                </c:ext>
                <c:ext xmlns:c16="http://schemas.microsoft.com/office/drawing/2014/chart" uri="{C3380CC4-5D6E-409C-BE32-E72D297353CC}">
                  <c16:uniqueId val="{0000000A-3185-4BF9-9654-967BAFBD38A2}"/>
                </c:ext>
              </c:extLst>
            </c:dLbl>
            <c:dLbl>
              <c:idx val="11"/>
              <c:layout/>
              <c:tx>
                <c:strRef>
                  <c:f>Beer!$D$20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{C7C4AD01-F98E-48DB-8049-EA923713E39C}</c15:txfldGUID>
                      <c15:f>Beer!$D$20</c15:f>
                      <c15:dlblFieldTableCache>
                        <c:ptCount val="1"/>
                      </c15:dlblFieldTableCache>
                    </c15:dlblFTEntry>
                  </c15:dlblFieldTable>
                  <c15:showDataLabelsRange val="0"/>
                </c:ext>
                <c:ext xmlns:c16="http://schemas.microsoft.com/office/drawing/2014/chart" uri="{C3380CC4-5D6E-409C-BE32-E72D297353CC}">
                  <c16:uniqueId val="{0000000B-3185-4BF9-9654-967BAFBD38A2}"/>
                </c:ext>
              </c:extLst>
            </c:dLbl>
            <c:dLbl>
              <c:idx val="12"/>
              <c:layout/>
              <c:tx>
                <c:strRef>
                  <c:f>Beer!$D$21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{7A0458DA-C0F5-4F68-A970-FC73E6D6955A}</c15:txfldGUID>
                      <c15:f>Beer!$D$21</c15:f>
                      <c15:dlblFieldTableCache>
                        <c:ptCount val="1"/>
                      </c15:dlblFieldTableCache>
                    </c15:dlblFTEntry>
                  </c15:dlblFieldTable>
                  <c15:showDataLabelsRange val="0"/>
                </c:ext>
                <c:ext xmlns:c16="http://schemas.microsoft.com/office/drawing/2014/chart" uri="{C3380CC4-5D6E-409C-BE32-E72D297353CC}">
                  <c16:uniqueId val="{0000000C-3185-4BF9-9654-967BAFBD38A2}"/>
                </c:ext>
              </c:extLst>
            </c:dLbl>
            <c:dLbl>
              <c:idx val="13"/>
              <c:layout/>
              <c:tx>
                <c:strRef>
                  <c:f>Beer!$D$22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{6C16D2CE-CAD0-4C24-B725-220335D9553D}</c15:txfldGUID>
                      <c15:f>Beer!$D$22</c15:f>
                      <c15:dlblFieldTableCache>
                        <c:ptCount val="1"/>
                      </c15:dlblFieldTableCache>
                    </c15:dlblFTEntry>
                  </c15:dlblFieldTable>
                  <c15:showDataLabelsRange val="0"/>
                </c:ext>
                <c:ext xmlns:c16="http://schemas.microsoft.com/office/drawing/2014/chart" uri="{C3380CC4-5D6E-409C-BE32-E72D297353CC}">
                  <c16:uniqueId val="{0000000D-3185-4BF9-9654-967BAFBD38A2}"/>
                </c:ext>
              </c:extLst>
            </c:dLbl>
            <c:dLbl>
              <c:idx val="14"/>
              <c:layout/>
              <c:tx>
                <c:strRef>
                  <c:f>Beer!$D$23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{5AC38F16-6204-4B1B-BF96-DBB8C6FA0796}</c15:txfldGUID>
                      <c15:f>Beer!$D$23</c15:f>
                      <c15:dlblFieldTableCache>
                        <c:ptCount val="1"/>
                      </c15:dlblFieldTableCache>
                    </c15:dlblFTEntry>
                  </c15:dlblFieldTable>
                  <c15:showDataLabelsRange val="0"/>
                </c:ext>
                <c:ext xmlns:c16="http://schemas.microsoft.com/office/drawing/2014/chart" uri="{C3380CC4-5D6E-409C-BE32-E72D297353CC}">
                  <c16:uniqueId val="{0000000E-3185-4BF9-9654-967BAFBD38A2}"/>
                </c:ext>
              </c:extLst>
            </c:dLbl>
            <c:dLbl>
              <c:idx val="15"/>
              <c:layout/>
              <c:tx>
                <c:strRef>
                  <c:f>Beer!$D$24</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{34818C74-0831-485C-94C3-8EF8B2D56E67}</c15:txfldGUID>
                      <c15:f>Beer!$D$24</c15:f>
                      <c15:dlblFieldTableCache>
                        <c:ptCount val="1"/>
                        <c:pt idx="0">
                          <c:v>2010</c:v>
                        </c:pt>
                      </c15:dlblFieldTableCache>
                    </c15:dlblFTEntry>
                  </c15:dlblFieldTable>
                  <c15:showDataLabelsRange val="0"/>
                </c:ext>
                <c:ext xmlns:c16="http://schemas.microsoft.com/office/drawing/2014/chart" uri="{C3380CC4-5D6E-409C-BE32-E72D297353CC}">
                  <c16:uniqueId val="{0000000F-3185-4BF9-9654-967BAFBD38A2}"/>
                </c:ext>
              </c:extLst>
            </c:dLbl>
            <c:dLbl>
              <c:idx val="16"/>
              <c:layout/>
              <c:tx>
                <c:strRef>
                  <c:f>Beer!$D$25</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{ABC6AE54-372F-46AC-9E86-1FB86A53D96E}</c15:txfldGUID>
                      <c15:f>Beer!$D$25</c15:f>
                      <c15:dlblFieldTableCache>
                        <c:ptCount val="1"/>
                      </c15:dlblFieldTableCache>
                    </c15:dlblFTEntry>
                  </c15:dlblFieldTable>
                  <c15:showDataLabelsRange val="0"/>
                </c:ext>
                <c:ext xmlns:c16="http://schemas.microsoft.com/office/drawing/2014/chart" uri="{C3380CC4-5D6E-409C-BE32-E72D297353CC}">
                  <c16:uniqueId val="{00000010-3185-4BF9-9654-967BAFBD38A2}"/>
                </c:ext>
              </c:extLst>
            </c:dLbl>
            <c:dLbl>
              <c:idx val="17"/>
              <c:layout/>
              <c:tx>
                <c:strRef>
                  <c:f>Beer!$D$26</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{44C89F17-18CA-4805-9C15-4448E64AF1A1}</c15:txfldGUID>
                      <c15:f>Beer!$D$26</c15:f>
                      <c15:dlblFieldTableCache>
                        <c:ptCount val="1"/>
                      </c15:dlblFieldTableCache>
                    </c15:dlblFTEntry>
                  </c15:dlblFieldTable>
                  <c15:showDataLabelsRange val="0"/>
                </c:ext>
                <c:ext xmlns:c16="http://schemas.microsoft.com/office/drawing/2014/chart" uri="{C3380CC4-5D6E-409C-BE32-E72D297353CC}">
                  <c16:uniqueId val="{00000011-3185-4BF9-9654-967BAFBD38A2}"/>
                </c:ext>
              </c:extLst>
            </c:dLbl>
            <c:dLbl>
              <c:idx val="18"/>
              <c:layout/>
              <c:tx>
                <c:strRef>
                  <c:f>Beer!$D$27</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{E5C01A9F-C856-4010-AF3C-2114B6A7DE99}</c15:txfldGUID>
                      <c15:f>Beer!$D$27</c15:f>
                      <c15:dlblFieldTableCache>
                        <c:ptCount val="1"/>
                        <c:pt idx="0">
                          <c:v>2013</c:v>
                        </c:pt>
                      </c15:dlblFieldTableCache>
                    </c15:dlblFTEntry>
                  </c15:dlblFieldTable>
                  <c15:showDataLabelsRange val="0"/>
                </c:ext>
                <c:ext xmlns:c16="http://schemas.microsoft.com/office/drawing/2014/chart" uri="{C3380CC4-5D6E-409C-BE32-E72D297353CC}">
                  <c16:uniqueId val="{00000012-3185-4BF9-9654-967BAFBD38A2}"/>
                </c:ext>
              </c:extLst>
            </c:dLbl>
            <c:dLbl>
              <c:idx val="19"/>
              <c:layout/>
              <c:tx>
                <c:strRef>
                  <c:f>Beer!$D$28</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{2F32AD4A-0F5B-4D3A-9EC7-5385A7382031}</c15:txfldGUID>
                      <c15:f>Beer!$D$28</c15:f>
                      <c15:dlblFieldTableCache>
                        <c:ptCount val="1"/>
                        <c:pt idx="0">
                          <c:v>2014</c:v>
                        </c:pt>
                      </c15:dlblFieldTableCache>
                    </c15:dlblFTEntry>
                  </c15:dlblFieldTable>
                  <c15:showDataLabelsRange val="0"/>
                </c:ext>
                <c:ext xmlns:c16="http://schemas.microsoft.com/office/drawing/2014/chart" uri="{C3380CC4-5D6E-409C-BE32-E72D297353CC}">
                  <c16:uniqueId val="{00000013-3185-4BF9-9654-967BAFBD38A2}"/>
                </c:ext>
              </c:extLst>
            </c:dLbl>
            <c:dLbl>
              <c:idx val="20"/>
              <c:layout/>
              <c:tx>
                <c:strRef>
                  <c:f>Beer!$D$29</c:f>
                  <c:strCache>
                    <c:ptCount val="1"/>
                    <c:pt idx="0">
                      <c:v>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{9953D0C7-91C3-4356-8C29-3ADA43993C64}</c15:txfldGUID>
                      <c15:f>Beer!$D$29</c15:f>
                      <c15:dlblFieldTableCache>
                        <c:ptCount val="1"/>
                        <c:pt idx="0">
                          <c:v>2015</c:v>
                        </c:pt>
                      </c15:dlblFieldTableCache>
                    </c15:dlblFTEntry>
                  </c15:dlblFieldTable>
                  <c15:showDataLabelsRange val="0"/>
                </c:ext>
                <c:ext xmlns:c16="http://schemas.microsoft.com/office/drawing/2014/chart" uri="{C3380CC4-5D6E-409C-BE32-E72D297353CC}">
                  <c16:uniqueId val="{00000014-3185-4BF9-9654-967BAFBD38A2}"/>
                </c:ext>
              </c:extLst>
            </c:dLbl>
            <c:dLbl>
              <c:idx val="21"/>
              <c:layout/>
              <c:tx>
                <c:strRef>
                  <c:f>Beer!$D$30</c:f>
                  <c:strCache>
                    <c:ptCount val="1"/>
                    <c:pt idx="0">
                      <c:v>2016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{AAF092EC-610C-4163-9AFA-04C714B20A6D}</c15:txfldGUID>
                      <c15:f>Beer!$D$30</c15:f>
                      <c15:dlblFieldTableCache>
                        <c:ptCount val="1"/>
                        <c:pt idx="0">
                          <c:v>2016</c:v>
                        </c:pt>
                      </c15:dlblFieldTableCache>
                    </c15:dlblFTEntry>
                  </c15:dlblFieldTable>
                  <c15:showDataLabelsRange val="0"/>
                </c:ext>
                <c:ext xmlns:c16="http://schemas.microsoft.com/office/drawing/2014/chart" uri="{C3380CC4-5D6E-409C-BE32-E72D297353CC}">
                  <c16:uniqueId val="{00000015-3185-4BF9-9654-967BAFBD38A2}"/>
                </c:ext>
              </c:extLst>
            </c:dLbl>
            <c:dLbl>
              <c:idx val="22"/>
              <c:layout/>
              <c:tx>
                <c:strRef>
                  <c:f>Beer!$D$31</c:f>
                  <c:strCache>
                    <c:ptCount val="1"/>
                    <c:pt idx="0">
                      <c:v>2017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{7C975D73-366A-4A81-BDFB-A905E883BCD0}</c15:txfldGUID>
                      <c15:f>Beer!$D$31</c15:f>
                      <c15:dlblFieldTableCache>
                        <c:ptCount val="1"/>
                        <c:pt idx="0">
                          <c:v>2017</c:v>
                        </c:pt>
                      </c15:dlblFieldTableCache>
                    </c15:dlblFTEntry>
                  </c15:dlblFieldTable>
                  <c15:showDataLabelsRange val="0"/>
                </c:ext>
                <c:ext xmlns:c16="http://schemas.microsoft.com/office/drawing/2014/chart" uri="{C3380CC4-5D6E-409C-BE32-E72D297353CC}">
                  <c16:uniqueId val="{00000016-3185-4BF9-9654-967BAFBD38A2}"/>
                </c:ext>
              </c:extLst>
            </c:dLbl>
            <c:dLbl>
              <c:idx val="23"/>
              <c:layout/>
              <c:tx>
                <c:strRef>
                  <c:f>Beer!$D$32</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{541ECE68-EAAB-4F36-B85D-EAC98BC004AE}</c15:txfldGUID>
                      <c15:f>Beer!$D$32</c15:f>
                      <c15:dlblFieldTableCache>
                        <c:ptCount val="1"/>
                        <c:pt idx="0">
                          <c:v>2018</c:v>
                        </c:pt>
                      </c15:dlblFieldTableCache>
                    </c15:dlblFTEntry>
                  </c15:dlblFieldTable>
                  <c15:showDataLabelsRange val="0"/>
                </c:ext>
                <c:ext xmlns:c16="http://schemas.microsoft.com/office/drawing/2014/chart" uri="{C3380CC4-5D6E-409C-BE32-E72D297353CC}">
                  <c16:uniqueId val="{00000017-3185-4BF9-9654-967BAFBD38A2}"/>
                </c:ext>
              </c:extLst>
            </c:dLbl>
            <c:dLbl>
              <c:idx val="24"/>
              <c:layout/>
              <c:tx>
                <c:strRef>
                  <c:f>Beer!$D$33</c:f>
                  <c:strCache>
                    <c:ptCount val="1"/>
                    <c:pt idx="0">
                      <c:v>2019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{1F7B623C-6D51-42CF-AEAF-ED546F0E95A8}</c15:txfldGUID>
                      <c15:f>Beer!$D$33</c15:f>
                      <c15:dlblFieldTableCache>
                        <c:ptCount val="1"/>
                        <c:pt idx="0">
                          <c:v>2019</c:v>
                        </c:pt>
                      </c15:dlblFieldTableCache>
                    </c15:dlblFTEntry>
                  </c15:dlblFieldTable>
                  <c15:showDataLabelsRange val="0"/>
                </c:ext>
                <c:ext xmlns:c16="http://schemas.microsoft.com/office/drawing/2014/chart" uri="{C3380CC4-5D6E-409C-BE32-E72D297353CC}">
                  <c16:uniqueId val="{00000018-3185-4BF9-9654-967BAFBD38A2}"/>
                </c:ext>
              </c:extLst>
            </c:dLbl>
            <c:dLbl>
              <c:idx val="25"/>
              <c:layout/>
              <c:tx>
                <c:strRef>
                  <c:f>Beer!$D$34</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{2BA0E322-894C-4660-80A4-CD1AD4F32C0C}</c15:txfldGUID>
                      <c15:f>Beer!$D$34</c15:f>
                      <c15:dlblFieldTableCache>
                        <c:ptCount val="1"/>
                        <c:pt idx="0">
                          <c:v>2020</c:v>
                        </c:pt>
                      </c15:dlblFieldTableCache>
                    </c15:dlblFTEntry>
                  </c15:dlblFieldTable>
                  <c15:showDataLabelsRange val="0"/>
                </c:ext>
                <c:ext xmlns:c16="http://schemas.microsoft.com/office/drawing/2014/chart" uri="{C3380CC4-5D6E-409C-BE32-E72D297353CC}">
                  <c16:uniqueId val="{00000019-3185-4BF9-9654-967BAFBD38A2}"/>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Beer!$B$9:$B$34</c:f>
              <c:numCache>
                <c:formatCode>0.00_ </c:formatCode>
                <c:ptCount val="26"/>
                <c:pt idx="0">
                  <c:v>9.9999999999999645E-2</c:v>
                </c:pt>
                <c:pt idx="1">
                  <c:v>7.5000000000000178E-2</c:v>
                </c:pt>
                <c:pt idx="2">
                  <c:v>4.0000000000000036E-2</c:v>
                </c:pt>
                <c:pt idx="3">
                  <c:v>2.4999999999999911E-2</c:v>
                </c:pt>
                <c:pt idx="4">
                  <c:v>1.0000000000000231E-2</c:v>
                </c:pt>
                <c:pt idx="5">
                  <c:v>0</c:v>
                </c:pt>
                <c:pt idx="6">
                  <c:v>1.5000000000000124E-2</c:v>
                </c:pt>
                <c:pt idx="7">
                  <c:v>2.4999999999999911E-2</c:v>
                </c:pt>
                <c:pt idx="8">
                  <c:v>9.9999999999997868E-3</c:v>
                </c:pt>
                <c:pt idx="9">
                  <c:v>4.9999999999998934E-3</c:v>
                </c:pt>
                <c:pt idx="10">
                  <c:v>1.5000000000000124E-2</c:v>
                </c:pt>
                <c:pt idx="11">
                  <c:v>1.5000000000000124E-2</c:v>
                </c:pt>
                <c:pt idx="12">
                  <c:v>7.4999999999998401E-3</c:v>
                </c:pt>
                <c:pt idx="13">
                  <c:v>1.5000000000000124E-2</c:v>
                </c:pt>
                <c:pt idx="14">
                  <c:v>2.2499999999999964E-2</c:v>
                </c:pt>
                <c:pt idx="15">
                  <c:v>2.9999999999999805E-2</c:v>
                </c:pt>
                <c:pt idx="16">
                  <c:v>4.4999999999999929E-2</c:v>
                </c:pt>
                <c:pt idx="17">
                  <c:v>3.5000000000000142E-2</c:v>
                </c:pt>
                <c:pt idx="18">
                  <c:v>3.5000000000000142E-2</c:v>
                </c:pt>
                <c:pt idx="19">
                  <c:v>0.17499999999999982</c:v>
                </c:pt>
                <c:pt idx="20">
                  <c:v>0.25</c:v>
                </c:pt>
                <c:pt idx="21">
                  <c:v>0.14999999999999991</c:v>
                </c:pt>
                <c:pt idx="22">
                  <c:v>0.14999999999999991</c:v>
                </c:pt>
                <c:pt idx="23">
                  <c:v>0.15000000000000036</c:v>
                </c:pt>
                <c:pt idx="24">
                  <c:v>7.5000000000000178E-2</c:v>
                </c:pt>
                <c:pt idx="25">
                  <c:v>4.9999999999999822E-2</c:v>
                </c:pt>
              </c:numCache>
            </c:numRef>
          </c:xVal>
          <c:yVal>
            <c:numRef>
              <c:f>Beer!$C$9:$C$34</c:f>
              <c:numCache>
                <c:formatCode>0.00_ </c:formatCode>
                <c:ptCount val="26"/>
                <c:pt idx="0">
                  <c:v>6.5</c:v>
                </c:pt>
                <c:pt idx="1">
                  <c:v>6.6</c:v>
                </c:pt>
                <c:pt idx="2">
                  <c:v>6.65</c:v>
                </c:pt>
                <c:pt idx="3">
                  <c:v>6.68</c:v>
                </c:pt>
                <c:pt idx="4">
                  <c:v>6.7</c:v>
                </c:pt>
                <c:pt idx="5">
                  <c:v>6.7</c:v>
                </c:pt>
                <c:pt idx="6">
                  <c:v>6.7</c:v>
                </c:pt>
                <c:pt idx="7">
                  <c:v>6.73</c:v>
                </c:pt>
                <c:pt idx="8">
                  <c:v>6.75</c:v>
                </c:pt>
                <c:pt idx="9">
                  <c:v>6.75</c:v>
                </c:pt>
                <c:pt idx="10">
                  <c:v>6.76</c:v>
                </c:pt>
                <c:pt idx="11">
                  <c:v>6.78</c:v>
                </c:pt>
                <c:pt idx="12">
                  <c:v>6.79</c:v>
                </c:pt>
                <c:pt idx="13">
                  <c:v>6.7949999999999999</c:v>
                </c:pt>
                <c:pt idx="14">
                  <c:v>6.82</c:v>
                </c:pt>
                <c:pt idx="15">
                  <c:v>6.84</c:v>
                </c:pt>
                <c:pt idx="16">
                  <c:v>6.88</c:v>
                </c:pt>
                <c:pt idx="17">
                  <c:v>6.93</c:v>
                </c:pt>
                <c:pt idx="18">
                  <c:v>6.95</c:v>
                </c:pt>
                <c:pt idx="19">
                  <c:v>7</c:v>
                </c:pt>
                <c:pt idx="20">
                  <c:v>7.3</c:v>
                </c:pt>
                <c:pt idx="21">
                  <c:v>7.5</c:v>
                </c:pt>
                <c:pt idx="22">
                  <c:v>7.6</c:v>
                </c:pt>
                <c:pt idx="23">
                  <c:v>7.8</c:v>
                </c:pt>
                <c:pt idx="24">
                  <c:v>7.9</c:v>
                </c:pt>
                <c:pt idx="25">
                  <c:v>7.95</c:v>
                </c:pt>
              </c:numCache>
            </c:numRef>
          </c:yVal>
          <c:smooth val="1"/>
          <c:extLst>
            <c:ext xmlns:c16="http://schemas.microsoft.com/office/drawing/2014/chart" uri="{C3380CC4-5D6E-409C-BE32-E72D297353CC}">
              <c16:uniqueId val="{0000001A-3185-4BF9-9654-967BAFBD38A2}"/>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 year on year</a:t>
                </a:r>
                <a:r>
                  <a:rPr lang="en-US" sz="1200" baseline="0">
                    <a:latin typeface="Arial" panose="020B0604020202020204" pitchFamily="34" charset="0"/>
                    <a:cs typeface="Arial" panose="020B0604020202020204" pitchFamily="34" charset="0"/>
                  </a:rPr>
                  <a:t> (pints)</a:t>
                </a:r>
              </a:p>
            </c:rich>
          </c:tx>
          <c:layout>
            <c:manualLayout>
              <c:xMode val="edge"/>
              <c:yMode val="edge"/>
              <c:x val="0.15759537544560445"/>
              <c:y val="0.96984545454545468"/>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max val="8"/>
          <c:min val="6.5"/>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Beer per week (number of pint)</a:t>
                </a:r>
              </a:p>
            </c:rich>
          </c:tx>
          <c:layout>
            <c:manualLayout>
              <c:xMode val="edge"/>
              <c:yMode val="edge"/>
              <c:x val="1.0999689301773973E-3"/>
              <c:y val="0.39877079731657128"/>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At val="0"/>
        <c:crossBetween val="midCat"/>
      </c:valAx>
      <c:spPr>
        <a:noFill/>
      </c:spPr>
    </c:plotArea>
    <c:plotVisOnly val="1"/>
    <c:dispBlanksAs val="gap"/>
    <c:showDLblsOverMax val="0"/>
  </c:chart>
  <c:spPr>
    <a:noFill/>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0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Personal water consumption, 1995-2020</a:t>
            </a:r>
          </a:p>
        </c:rich>
      </c:tx>
      <c:layout>
        <c:manualLayout>
          <c:xMode val="edge"/>
          <c:yMode val="edge"/>
          <c:x val="7.5110514436206477E-2"/>
          <c:y val="1.7516129269412099E-2"/>
        </c:manualLayout>
      </c:layout>
      <c:overlay val="1"/>
    </c:title>
    <c:autoTitleDeleted val="0"/>
    <c:plotArea>
      <c:layout>
        <c:manualLayout>
          <c:layoutTarget val="inner"/>
          <c:xMode val="edge"/>
          <c:yMode val="edge"/>
          <c:x val="0.12885651179768137"/>
          <c:y val="0.25158254001779767"/>
          <c:w val="0.70902179625190698"/>
          <c:h val="0.68796704545454546"/>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Water!$D$9</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{E1704845-BE1A-40CD-B01E-101AB84FA5C7}</c15:txfldGUID>
                      <c15:f>Water!$D$9</c15:f>
                      <c15:dlblFieldTableCache>
                        <c:ptCount val="1"/>
                        <c:pt idx="0">
                          <c:v>1995</c:v>
                        </c:pt>
                      </c15:dlblFieldTableCache>
                    </c15:dlblFTEntry>
                  </c15:dlblFieldTable>
                  <c15:showDataLabelsRange val="0"/>
                </c:ext>
                <c:ext xmlns:c16="http://schemas.microsoft.com/office/drawing/2014/chart" uri="{C3380CC4-5D6E-409C-BE32-E72D297353CC}">
                  <c16:uniqueId val="{00000000-4E79-4E47-8BBF-9BD921EF4132}"/>
                </c:ext>
              </c:extLst>
            </c:dLbl>
            <c:dLbl>
              <c:idx val="1"/>
              <c:layout/>
              <c:tx>
                <c:strRef>
                  <c:f>Water!$D$10</c:f>
                  <c:strCache>
                    <c:ptCount val="1"/>
                    <c:pt idx="0">
                      <c:v>1996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{5EA41582-D896-4E96-BE35-569862569AF5}</c15:txfldGUID>
                      <c15:f>Water!$D$10</c15:f>
                      <c15:dlblFieldTableCache>
                        <c:ptCount val="1"/>
                        <c:pt idx="0">
                          <c:v>1996</c:v>
                        </c:pt>
                      </c15:dlblFieldTableCache>
                    </c15:dlblFTEntry>
                  </c15:dlblFieldTable>
                  <c15:showDataLabelsRange val="0"/>
                </c:ext>
                <c:ext xmlns:c16="http://schemas.microsoft.com/office/drawing/2014/chart" uri="{C3380CC4-5D6E-409C-BE32-E72D297353CC}">
                  <c16:uniqueId val="{00000001-4E79-4E47-8BBF-9BD921EF4132}"/>
                </c:ext>
              </c:extLst>
            </c:dLbl>
            <c:dLbl>
              <c:idx val="2"/>
              <c:layout/>
              <c:tx>
                <c:strRef>
                  <c:f>Water!$D$11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{D66DDB60-5032-445A-A413-95A737E80537}</c15:txfldGUID>
                      <c15:f>Water!$D$11</c15:f>
                      <c15:dlblFieldTableCache>
                        <c:ptCount val="1"/>
                      </c15:dlblFieldTableCache>
                    </c15:dlblFTEntry>
                  </c15:dlblFieldTable>
                  <c15:showDataLabelsRange val="0"/>
                </c:ext>
                <c:ext xmlns:c16="http://schemas.microsoft.com/office/drawing/2014/chart" uri="{C3380CC4-5D6E-409C-BE32-E72D297353CC}">
                  <c16:uniqueId val="{00000002-4E79-4E47-8BBF-9BD921EF4132}"/>
                </c:ext>
              </c:extLst>
            </c:dLbl>
            <c:dLbl>
              <c:idx val="3"/>
              <c:layout/>
              <c:tx>
                <c:strRef>
                  <c:f>Water!$D$12</c:f>
                  <c:strCache>
                    <c:ptCount val="1"/>
                    <c:pt idx="0">
                      <c:v>1998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{E35EF6A9-A8F6-46E4-ADA7-0BD9C4EE6822}</c15:txfldGUID>
                      <c15:f>Water!$D$12</c15:f>
                      <c15:dlblFieldTableCache>
                        <c:ptCount val="1"/>
                        <c:pt idx="0">
                          <c:v>1998</c:v>
                        </c:pt>
                      </c15:dlblFieldTableCache>
                    </c15:dlblFTEntry>
                  </c15:dlblFieldTable>
                  <c15:showDataLabelsRange val="0"/>
                </c:ext>
                <c:ext xmlns:c16="http://schemas.microsoft.com/office/drawing/2014/chart" uri="{C3380CC4-5D6E-409C-BE32-E72D297353CC}">
                  <c16:uniqueId val="{00000003-4E79-4E47-8BBF-9BD921EF4132}"/>
                </c:ext>
              </c:extLst>
            </c:dLbl>
            <c:dLbl>
              <c:idx val="4"/>
              <c:layout/>
              <c:tx>
                <c:strRef>
                  <c:f>Water!$D$13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{C4AEB864-92C5-4893-8CB1-6311CA69E51F}</c15:txfldGUID>
                      <c15:f>Water!$D$13</c15:f>
                      <c15:dlblFieldTableCache>
                        <c:ptCount val="1"/>
                      </c15:dlblFieldTableCache>
                    </c15:dlblFTEntry>
                  </c15:dlblFieldTable>
                  <c15:showDataLabelsRange val="0"/>
                </c:ext>
                <c:ext xmlns:c16="http://schemas.microsoft.com/office/drawing/2014/chart" uri="{C3380CC4-5D6E-409C-BE32-E72D297353CC}">
                  <c16:uniqueId val="{00000004-4E79-4E47-8BBF-9BD921EF4132}"/>
                </c:ext>
              </c:extLst>
            </c:dLbl>
            <c:dLbl>
              <c:idx val="5"/>
              <c:layout/>
              <c:tx>
                <c:strRef>
                  <c:f>Water!$D$14</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{05667595-B740-4975-B94B-3BBDB901B030}</c15:txfldGUID>
                      <c15:f>Water!$D$14</c15:f>
                      <c15:dlblFieldTableCache>
                        <c:ptCount val="1"/>
                        <c:pt idx="0">
                          <c:v>2000</c:v>
                        </c:pt>
                      </c15:dlblFieldTableCache>
                    </c15:dlblFTEntry>
                  </c15:dlblFieldTable>
                  <c15:showDataLabelsRange val="0"/>
                </c:ext>
                <c:ext xmlns:c16="http://schemas.microsoft.com/office/drawing/2014/chart" uri="{C3380CC4-5D6E-409C-BE32-E72D297353CC}">
                  <c16:uniqueId val="{00000005-4E79-4E47-8BBF-9BD921EF4132}"/>
                </c:ext>
              </c:extLst>
            </c:dLbl>
            <c:dLbl>
              <c:idx val="6"/>
              <c:layout/>
              <c:tx>
                <c:strRef>
                  <c:f>Water!$D$15</c:f>
                  <c:strCache>
                    <c:ptCount val="1"/>
                    <c:pt idx="0">
                      <c:v>2001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{453B9A77-4324-4A97-B1E4-451248CA33B5}</c15:txfldGUID>
                      <c15:f>Water!$D$15</c15:f>
                      <c15:dlblFieldTableCache>
                        <c:ptCount val="1"/>
                        <c:pt idx="0">
                          <c:v>2001</c:v>
                        </c:pt>
                      </c15:dlblFieldTableCache>
                    </c15:dlblFTEntry>
                  </c15:dlblFieldTable>
                  <c15:showDataLabelsRange val="0"/>
                </c:ext>
                <c:ext xmlns:c16="http://schemas.microsoft.com/office/drawing/2014/chart" uri="{C3380CC4-5D6E-409C-BE32-E72D297353CC}">
                  <c16:uniqueId val="{00000006-4E79-4E47-8BBF-9BD921EF4132}"/>
                </c:ext>
              </c:extLst>
            </c:dLbl>
            <c:dLbl>
              <c:idx val="7"/>
              <c:layout/>
              <c:tx>
                <c:strRef>
                  <c:f>Water!$D$16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{52F8194A-164C-4836-A1AE-9AC08219CDAD}</c15:txfldGUID>
                      <c15:f>Water!$D$16</c15:f>
                      <c15:dlblFieldTableCache>
                        <c:ptCount val="1"/>
                      </c15:dlblFieldTableCache>
                    </c15:dlblFTEntry>
                  </c15:dlblFieldTable>
                  <c15:showDataLabelsRange val="0"/>
                </c:ext>
                <c:ext xmlns:c16="http://schemas.microsoft.com/office/drawing/2014/chart" uri="{C3380CC4-5D6E-409C-BE32-E72D297353CC}">
                  <c16:uniqueId val="{00000007-4E79-4E47-8BBF-9BD921EF4132}"/>
                </c:ext>
              </c:extLst>
            </c:dLbl>
            <c:dLbl>
              <c:idx val="8"/>
              <c:layout/>
              <c:tx>
                <c:strRef>
                  <c:f>Water!$D$17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{B13CFCF9-440C-4182-885E-2629376A8109}</c15:txfldGUID>
                      <c15:f>Water!$D$17</c15:f>
                      <c15:dlblFieldTableCache>
                        <c:ptCount val="1"/>
                      </c15:dlblFieldTableCache>
                    </c15:dlblFTEntry>
                  </c15:dlblFieldTable>
                  <c15:showDataLabelsRange val="0"/>
                </c:ext>
                <c:ext xmlns:c16="http://schemas.microsoft.com/office/drawing/2014/chart" uri="{C3380CC4-5D6E-409C-BE32-E72D297353CC}">
                  <c16:uniqueId val="{00000008-4E79-4E47-8BBF-9BD921EF4132}"/>
                </c:ext>
              </c:extLst>
            </c:dLbl>
            <c:dLbl>
              <c:idx val="9"/>
              <c:layout/>
              <c:tx>
                <c:strRef>
                  <c:f>Water!$D$18</c:f>
                  <c:strCache>
                    <c:ptCount val="1"/>
                    <c:pt idx="0">
                      <c:v>2004</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{435A755C-518E-4655-BE17-6C40CCF99414}</c15:txfldGUID>
                      <c15:f>Water!$D$18</c15:f>
                      <c15:dlblFieldTableCache>
                        <c:ptCount val="1"/>
                        <c:pt idx="0">
                          <c:v>2004</c:v>
                        </c:pt>
                      </c15:dlblFieldTableCache>
                    </c15:dlblFTEntry>
                  </c15:dlblFieldTable>
                  <c15:showDataLabelsRange val="0"/>
                </c:ext>
                <c:ext xmlns:c16="http://schemas.microsoft.com/office/drawing/2014/chart" uri="{C3380CC4-5D6E-409C-BE32-E72D297353CC}">
                  <c16:uniqueId val="{00000009-4E79-4E47-8BBF-9BD921EF4132}"/>
                </c:ext>
              </c:extLst>
            </c:dLbl>
            <c:dLbl>
              <c:idx val="10"/>
              <c:layout/>
              <c:tx>
                <c:strRef>
                  <c:f>Water!$D$19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{133DDF88-2358-4236-882A-DD197B2C35A5}</c15:txfldGUID>
                      <c15:f>Water!$D$19</c15:f>
                      <c15:dlblFieldTableCache>
                        <c:ptCount val="1"/>
                      </c15:dlblFieldTableCache>
                    </c15:dlblFTEntry>
                  </c15:dlblFieldTable>
                  <c15:showDataLabelsRange val="0"/>
                </c:ext>
                <c:ext xmlns:c16="http://schemas.microsoft.com/office/drawing/2014/chart" uri="{C3380CC4-5D6E-409C-BE32-E72D297353CC}">
                  <c16:uniqueId val="{0000000A-4E79-4E47-8BBF-9BD921EF4132}"/>
                </c:ext>
              </c:extLst>
            </c:dLbl>
            <c:dLbl>
              <c:idx val="11"/>
              <c:layout/>
              <c:tx>
                <c:strRef>
                  <c:f>Water!$D$20</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{6CE8A3E5-5AAA-4F93-A8A0-C2B175E311C2}</c15:txfldGUID>
                      <c15:f>Water!$D$20</c15:f>
                      <c15:dlblFieldTableCache>
                        <c:ptCount val="1"/>
                        <c:pt idx="0">
                          <c:v>2006</c:v>
                        </c:pt>
                      </c15:dlblFieldTableCache>
                    </c15:dlblFTEntry>
                  </c15:dlblFieldTable>
                  <c15:showDataLabelsRange val="0"/>
                </c:ext>
                <c:ext xmlns:c16="http://schemas.microsoft.com/office/drawing/2014/chart" uri="{C3380CC4-5D6E-409C-BE32-E72D297353CC}">
                  <c16:uniqueId val="{0000000B-4E79-4E47-8BBF-9BD921EF4132}"/>
                </c:ext>
              </c:extLst>
            </c:dLbl>
            <c:dLbl>
              <c:idx val="12"/>
              <c:layout/>
              <c:tx>
                <c:strRef>
                  <c:f>Water!$D$21</c:f>
                  <c:strCache>
                    <c:ptCount val="1"/>
                    <c:pt idx="0">
                      <c:v>2007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{FC6A13DD-D8FB-4CD9-A33A-60C0FE57729C}</c15:txfldGUID>
                      <c15:f>Water!$D$21</c15:f>
                      <c15:dlblFieldTableCache>
                        <c:ptCount val="1"/>
                        <c:pt idx="0">
                          <c:v>2007</c:v>
                        </c:pt>
                      </c15:dlblFieldTableCache>
                    </c15:dlblFTEntry>
                  </c15:dlblFieldTable>
                  <c15:showDataLabelsRange val="0"/>
                </c:ext>
                <c:ext xmlns:c16="http://schemas.microsoft.com/office/drawing/2014/chart" uri="{C3380CC4-5D6E-409C-BE32-E72D297353CC}">
                  <c16:uniqueId val="{0000000C-4E79-4E47-8BBF-9BD921EF4132}"/>
                </c:ext>
              </c:extLst>
            </c:dLbl>
            <c:dLbl>
              <c:idx val="13"/>
              <c:layout/>
              <c:tx>
                <c:strRef>
                  <c:f>Water!$D$22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{87D156D7-5CAE-430C-81C9-E3D7AF78D662}</c15:txfldGUID>
                      <c15:f>Water!$D$22</c15:f>
                      <c15:dlblFieldTableCache>
                        <c:ptCount val="1"/>
                      </c15:dlblFieldTableCache>
                    </c15:dlblFTEntry>
                  </c15:dlblFieldTable>
                  <c15:showDataLabelsRange val="0"/>
                </c:ext>
                <c:ext xmlns:c16="http://schemas.microsoft.com/office/drawing/2014/chart" uri="{C3380CC4-5D6E-409C-BE32-E72D297353CC}">
                  <c16:uniqueId val="{0000000D-4E79-4E47-8BBF-9BD921EF4132}"/>
                </c:ext>
              </c:extLst>
            </c:dLbl>
            <c:dLbl>
              <c:idx val="14"/>
              <c:layout/>
              <c:tx>
                <c:strRef>
                  <c:f>Water!$D$23</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{A7469192-D55E-4F1E-8ACE-83CB93D1F273}</c15:txfldGUID>
                      <c15:f>Water!$D$23</c15:f>
                      <c15:dlblFieldTableCache>
                        <c:ptCount val="1"/>
                        <c:pt idx="0">
                          <c:v>2009</c:v>
                        </c:pt>
                      </c15:dlblFieldTableCache>
                    </c15:dlblFTEntry>
                  </c15:dlblFieldTable>
                  <c15:showDataLabelsRange val="0"/>
                </c:ext>
                <c:ext xmlns:c16="http://schemas.microsoft.com/office/drawing/2014/chart" uri="{C3380CC4-5D6E-409C-BE32-E72D297353CC}">
                  <c16:uniqueId val="{0000000E-4E79-4E47-8BBF-9BD921EF4132}"/>
                </c:ext>
              </c:extLst>
            </c:dLbl>
            <c:dLbl>
              <c:idx val="15"/>
              <c:layout/>
              <c:tx>
                <c:strRef>
                  <c:f>Water!$D$24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{B8D7D593-3390-4AA5-861E-560E30D7169B}</c15:txfldGUID>
                      <c15:f>Water!$D$24</c15:f>
                      <c15:dlblFieldTableCache>
                        <c:ptCount val="1"/>
                      </c15:dlblFieldTableCache>
                    </c15:dlblFTEntry>
                  </c15:dlblFieldTable>
                  <c15:showDataLabelsRange val="0"/>
                </c:ext>
                <c:ext xmlns:c16="http://schemas.microsoft.com/office/drawing/2014/chart" uri="{C3380CC4-5D6E-409C-BE32-E72D297353CC}">
                  <c16:uniqueId val="{0000000F-4E79-4E47-8BBF-9BD921EF4132}"/>
                </c:ext>
              </c:extLst>
            </c:dLbl>
            <c:dLbl>
              <c:idx val="16"/>
              <c:layout/>
              <c:tx>
                <c:strRef>
                  <c:f>Water!$D$25</c:f>
                  <c:strCache>
                    <c:ptCount val="1"/>
                    <c:pt idx="0">
                      <c:v>2011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{3D1FC1D1-0A83-4E8E-B45B-63493DEB7A45}</c15:txfldGUID>
                      <c15:f>Water!$D$25</c15:f>
                      <c15:dlblFieldTableCache>
                        <c:ptCount val="1"/>
                        <c:pt idx="0">
                          <c:v>2011</c:v>
                        </c:pt>
                      </c15:dlblFieldTableCache>
                    </c15:dlblFTEntry>
                  </c15:dlblFieldTable>
                  <c15:showDataLabelsRange val="0"/>
                </c:ext>
                <c:ext xmlns:c16="http://schemas.microsoft.com/office/drawing/2014/chart" uri="{C3380CC4-5D6E-409C-BE32-E72D297353CC}">
                  <c16:uniqueId val="{00000010-4E79-4E47-8BBF-9BD921EF4132}"/>
                </c:ext>
              </c:extLst>
            </c:dLbl>
            <c:dLbl>
              <c:idx val="17"/>
              <c:layout/>
              <c:tx>
                <c:strRef>
                  <c:f>Water!$D$26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{72615F41-85E6-46F2-9FBC-2C4F21A700C2}</c15:txfldGUID>
                      <c15:f>Water!$D$26</c15:f>
                      <c15:dlblFieldTableCache>
                        <c:ptCount val="1"/>
                      </c15:dlblFieldTableCache>
                    </c15:dlblFTEntry>
                  </c15:dlblFieldTable>
                  <c15:showDataLabelsRange val="0"/>
                </c:ext>
                <c:ext xmlns:c16="http://schemas.microsoft.com/office/drawing/2014/chart" uri="{C3380CC4-5D6E-409C-BE32-E72D297353CC}">
                  <c16:uniqueId val="{00000011-4E79-4E47-8BBF-9BD921EF4132}"/>
                </c:ext>
              </c:extLst>
            </c:dLbl>
            <c:dLbl>
              <c:idx val="18"/>
              <c:layout/>
              <c:tx>
                <c:strRef>
                  <c:f>Water!$D$27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{1C95C00D-091A-4E91-910A-41A329536A11}</c15:txfldGUID>
                      <c15:f>Water!$D$27</c15:f>
                      <c15:dlblFieldTableCache>
                        <c:ptCount val="1"/>
                      </c15:dlblFieldTableCache>
                    </c15:dlblFTEntry>
                  </c15:dlblFieldTable>
                  <c15:showDataLabelsRange val="0"/>
                </c:ext>
                <c:ext xmlns:c16="http://schemas.microsoft.com/office/drawing/2014/chart" uri="{C3380CC4-5D6E-409C-BE32-E72D297353CC}">
                  <c16:uniqueId val="{00000012-4E79-4E47-8BBF-9BD921EF4132}"/>
                </c:ext>
              </c:extLst>
            </c:dLbl>
            <c:dLbl>
              <c:idx val="19"/>
              <c:layout/>
              <c:tx>
                <c:strRef>
                  <c:f>Water!$D$28</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{E0A15BEC-7338-4E6D-918F-FEE57D295F21}</c15:txfldGUID>
                      <c15:f>Water!$D$28</c15:f>
                      <c15:dlblFieldTableCache>
                        <c:ptCount val="1"/>
                        <c:pt idx="0">
                          <c:v>2014</c:v>
                        </c:pt>
                      </c15:dlblFieldTableCache>
                    </c15:dlblFTEntry>
                  </c15:dlblFieldTable>
                  <c15:showDataLabelsRange val="0"/>
                </c:ext>
                <c:ext xmlns:c16="http://schemas.microsoft.com/office/drawing/2014/chart" uri="{C3380CC4-5D6E-409C-BE32-E72D297353CC}">
                  <c16:uniqueId val="{00000013-4E79-4E47-8BBF-9BD921EF4132}"/>
                </c:ext>
              </c:extLst>
            </c:dLbl>
            <c:dLbl>
              <c:idx val="20"/>
              <c:layout/>
              <c:tx>
                <c:strRef>
                  <c:f>Water!$D$29</c:f>
                  <c:strCache>
                    <c:ptCount val="1"/>
                    <c:pt idx="0">
                      <c:v>2015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{2AE68E1B-9CE9-4B03-87FA-771440EC57FF}</c15:txfldGUID>
                      <c15:f>Water!$D$29</c15:f>
                      <c15:dlblFieldTableCache>
                        <c:ptCount val="1"/>
                        <c:pt idx="0">
                          <c:v>2015</c:v>
                        </c:pt>
                      </c15:dlblFieldTableCache>
                    </c15:dlblFTEntry>
                  </c15:dlblFieldTable>
                  <c15:showDataLabelsRange val="0"/>
                </c:ext>
                <c:ext xmlns:c16="http://schemas.microsoft.com/office/drawing/2014/chart" uri="{C3380CC4-5D6E-409C-BE32-E72D297353CC}">
                  <c16:uniqueId val="{00000014-4E79-4E47-8BBF-9BD921EF4132}"/>
                </c:ext>
              </c:extLst>
            </c:dLbl>
            <c:dLbl>
              <c:idx val="21"/>
              <c:layout/>
              <c:tx>
                <c:strRef>
                  <c:f>Water!$D$30</c:f>
                  <c:strCache>
                    <c:ptCount val="1"/>
                    <c:pt idx="0">
                      <c:v>2016</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{77ED95FE-097C-4418-899D-C6599050B0F2}</c15:txfldGUID>
                      <c15:f>Water!$D$30</c15:f>
                      <c15:dlblFieldTableCache>
                        <c:ptCount val="1"/>
                        <c:pt idx="0">
                          <c:v>2016</c:v>
                        </c:pt>
                      </c15:dlblFieldTableCache>
                    </c15:dlblFTEntry>
                  </c15:dlblFieldTable>
                  <c15:showDataLabelsRange val="0"/>
                </c:ext>
                <c:ext xmlns:c16="http://schemas.microsoft.com/office/drawing/2014/chart" uri="{C3380CC4-5D6E-409C-BE32-E72D297353CC}">
                  <c16:uniqueId val="{00000015-4E79-4E47-8BBF-9BD921EF4132}"/>
                </c:ext>
              </c:extLst>
            </c:dLbl>
            <c:dLbl>
              <c:idx val="22"/>
              <c:layout/>
              <c:tx>
                <c:strRef>
                  <c:f>Water!$D$31</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{0106368F-DBE4-48CD-A90E-61CD32455BBA}</c15:txfldGUID>
                      <c15:f>Water!$D$31</c15:f>
                      <c15:dlblFieldTableCache>
                        <c:ptCount val="1"/>
                        <c:pt idx="0">
                          <c:v>2017</c:v>
                        </c:pt>
                      </c15:dlblFieldTableCache>
                    </c15:dlblFTEntry>
                  </c15:dlblFieldTable>
                  <c15:showDataLabelsRange val="0"/>
                </c:ext>
                <c:ext xmlns:c16="http://schemas.microsoft.com/office/drawing/2014/chart" uri="{C3380CC4-5D6E-409C-BE32-E72D297353CC}">
                  <c16:uniqueId val="{00000016-4E79-4E47-8BBF-9BD921EF4132}"/>
                </c:ext>
              </c:extLst>
            </c:dLbl>
            <c:dLbl>
              <c:idx val="23"/>
              <c:layout/>
              <c:tx>
                <c:strRef>
                  <c:f>Water!$D$32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{D889119D-4DC9-4346-8D54-AD36A3AA7288}</c15:txfldGUID>
                      <c15:f>Water!$D$32</c15:f>
                      <c15:dlblFieldTableCache>
                        <c:ptCount val="1"/>
                      </c15:dlblFieldTableCache>
                    </c15:dlblFTEntry>
                  </c15:dlblFieldTable>
                  <c15:showDataLabelsRange val="0"/>
                </c:ext>
                <c:ext xmlns:c16="http://schemas.microsoft.com/office/drawing/2014/chart" uri="{C3380CC4-5D6E-409C-BE32-E72D297353CC}">
                  <c16:uniqueId val="{00000017-4E79-4E47-8BBF-9BD921EF4132}"/>
                </c:ext>
              </c:extLst>
            </c:dLbl>
            <c:dLbl>
              <c:idx val="24"/>
              <c:layout/>
              <c:tx>
                <c:strRef>
                  <c:f>Water!$D$33</c:f>
                  <c:strCache>
                    <c:ptCount val="1"/>
                    <c:pt idx="0">
                      <c:v>2019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{913553DE-18C4-4B29-8F9A-93C5519BD293}</c15:txfldGUID>
                      <c15:f>Water!$D$33</c15:f>
                      <c15:dlblFieldTableCache>
                        <c:ptCount val="1"/>
                        <c:pt idx="0">
                          <c:v>2019</c:v>
                        </c:pt>
                      </c15:dlblFieldTableCache>
                    </c15:dlblFTEntry>
                  </c15:dlblFieldTable>
                  <c15:showDataLabelsRange val="0"/>
                </c:ext>
                <c:ext xmlns:c16="http://schemas.microsoft.com/office/drawing/2014/chart" uri="{C3380CC4-5D6E-409C-BE32-E72D297353CC}">
                  <c16:uniqueId val="{00000018-4E79-4E47-8BBF-9BD921EF4132}"/>
                </c:ext>
              </c:extLst>
            </c:dLbl>
            <c:dLbl>
              <c:idx val="25"/>
              <c:layout/>
              <c:tx>
                <c:strRef>
                  <c:f>Water!$D$34</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{3842C777-03BC-48BE-9C50-7DB3955A9D52}</c15:txfldGUID>
                      <c15:f>Water!$D$34</c15:f>
                      <c15:dlblFieldTableCache>
                        <c:ptCount val="1"/>
                        <c:pt idx="0">
                          <c:v>2020</c:v>
                        </c:pt>
                      </c15:dlblFieldTableCache>
                    </c15:dlblFTEntry>
                  </c15:dlblFieldTable>
                  <c15:showDataLabelsRange val="0"/>
                </c:ext>
                <c:ext xmlns:c16="http://schemas.microsoft.com/office/drawing/2014/chart" uri="{C3380CC4-5D6E-409C-BE32-E72D297353CC}">
                  <c16:uniqueId val="{00000019-4E79-4E47-8BBF-9BD921EF4132}"/>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Water!$B$9:$B$34</c:f>
              <c:numCache>
                <c:formatCode>0.00_ </c:formatCode>
                <c:ptCount val="26"/>
                <c:pt idx="0">
                  <c:v>-0.15000000000000036</c:v>
                </c:pt>
                <c:pt idx="1">
                  <c:v>-0.125</c:v>
                </c:pt>
                <c:pt idx="2">
                  <c:v>-0.17499999999999982</c:v>
                </c:pt>
                <c:pt idx="3">
                  <c:v>-0.27500000000000036</c:v>
                </c:pt>
                <c:pt idx="4">
                  <c:v>-0.25</c:v>
                </c:pt>
                <c:pt idx="5">
                  <c:v>-0.10999999999999943</c:v>
                </c:pt>
                <c:pt idx="6">
                  <c:v>-1.499999999999968E-2</c:v>
                </c:pt>
                <c:pt idx="7">
                  <c:v>-4.0000000000000036E-2</c:v>
                </c:pt>
                <c:pt idx="8">
                  <c:v>-8.4999999999999964E-2</c:v>
                </c:pt>
                <c:pt idx="9">
                  <c:v>-0.10000000000000053</c:v>
                </c:pt>
                <c:pt idx="10">
                  <c:v>-0.125</c:v>
                </c:pt>
                <c:pt idx="11">
                  <c:v>-0.24999999999999956</c:v>
                </c:pt>
                <c:pt idx="12">
                  <c:v>-0.35000000000000053</c:v>
                </c:pt>
                <c:pt idx="13">
                  <c:v>-0.30000000000000027</c:v>
                </c:pt>
                <c:pt idx="14">
                  <c:v>-0.17499999999999982</c:v>
                </c:pt>
                <c:pt idx="15">
                  <c:v>-0.17499999999999982</c:v>
                </c:pt>
                <c:pt idx="16">
                  <c:v>-0.16999999999999993</c:v>
                </c:pt>
                <c:pt idx="17">
                  <c:v>-0.125</c:v>
                </c:pt>
                <c:pt idx="18">
                  <c:v>-0.10999999999999988</c:v>
                </c:pt>
                <c:pt idx="19">
                  <c:v>-6.0000000000000053E-2</c:v>
                </c:pt>
                <c:pt idx="20">
                  <c:v>-0.11500000000000021</c:v>
                </c:pt>
                <c:pt idx="21">
                  <c:v>-8.9999999999999858E-2</c:v>
                </c:pt>
                <c:pt idx="22">
                  <c:v>-4.9999999999998934E-3</c:v>
                </c:pt>
                <c:pt idx="23">
                  <c:v>-1.0000000000000231E-2</c:v>
                </c:pt>
                <c:pt idx="24">
                  <c:v>0.14999999999999991</c:v>
                </c:pt>
                <c:pt idx="25">
                  <c:v>0.32000000000000028</c:v>
                </c:pt>
              </c:numCache>
            </c:numRef>
          </c:xVal>
          <c:yVal>
            <c:numRef>
              <c:f>Water!$C$9:$C$34</c:f>
              <c:numCache>
                <c:formatCode>0.00_ </c:formatCode>
                <c:ptCount val="26"/>
                <c:pt idx="0">
                  <c:v>9.5</c:v>
                </c:pt>
                <c:pt idx="1">
                  <c:v>9.35</c:v>
                </c:pt>
                <c:pt idx="2">
                  <c:v>9.25</c:v>
                </c:pt>
                <c:pt idx="3">
                  <c:v>9</c:v>
                </c:pt>
                <c:pt idx="4">
                  <c:v>8.6999999999999993</c:v>
                </c:pt>
                <c:pt idx="5">
                  <c:v>8.5</c:v>
                </c:pt>
                <c:pt idx="6">
                  <c:v>8.48</c:v>
                </c:pt>
                <c:pt idx="7">
                  <c:v>8.4700000000000006</c:v>
                </c:pt>
                <c:pt idx="8">
                  <c:v>8.4</c:v>
                </c:pt>
                <c:pt idx="9">
                  <c:v>8.3000000000000007</c:v>
                </c:pt>
                <c:pt idx="10">
                  <c:v>8.1999999999999993</c:v>
                </c:pt>
                <c:pt idx="11">
                  <c:v>8.0500000000000007</c:v>
                </c:pt>
                <c:pt idx="12">
                  <c:v>7.7</c:v>
                </c:pt>
                <c:pt idx="13">
                  <c:v>7.35</c:v>
                </c:pt>
                <c:pt idx="14">
                  <c:v>7.1</c:v>
                </c:pt>
                <c:pt idx="15">
                  <c:v>7</c:v>
                </c:pt>
                <c:pt idx="16">
                  <c:v>6.75</c:v>
                </c:pt>
                <c:pt idx="17">
                  <c:v>6.66</c:v>
                </c:pt>
                <c:pt idx="18">
                  <c:v>6.5</c:v>
                </c:pt>
                <c:pt idx="19">
                  <c:v>6.44</c:v>
                </c:pt>
                <c:pt idx="20">
                  <c:v>6.38</c:v>
                </c:pt>
                <c:pt idx="21">
                  <c:v>6.21</c:v>
                </c:pt>
                <c:pt idx="22">
                  <c:v>6.2</c:v>
                </c:pt>
                <c:pt idx="23">
                  <c:v>6.2</c:v>
                </c:pt>
                <c:pt idx="24">
                  <c:v>6.18</c:v>
                </c:pt>
                <c:pt idx="25">
                  <c:v>6.5</c:v>
                </c:pt>
              </c:numCache>
            </c:numRef>
          </c:yVal>
          <c:smooth val="1"/>
          <c:extLst>
            <c:ext xmlns:c16="http://schemas.microsoft.com/office/drawing/2014/chart" uri="{C3380CC4-5D6E-409C-BE32-E72D297353CC}">
              <c16:uniqueId val="{0000001A-4E79-4E47-8BBF-9BD921EF4132}"/>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 year on year</a:t>
                </a:r>
                <a:r>
                  <a:rPr lang="en-US" sz="1200" baseline="0">
                    <a:latin typeface="Arial" panose="020B0604020202020204" pitchFamily="34" charset="0"/>
                    <a:cs typeface="Arial" panose="020B0604020202020204" pitchFamily="34" charset="0"/>
                  </a:rPr>
                  <a:t> (cups)</a:t>
                </a:r>
              </a:p>
            </c:rich>
          </c:tx>
          <c:layout>
            <c:manualLayout>
              <c:xMode val="edge"/>
              <c:yMode val="edge"/>
              <c:x val="0.15759537544560445"/>
              <c:y val="0.96984545454545468"/>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min val="6"/>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Water per day (number of cups)</a:t>
                </a:r>
              </a:p>
            </c:rich>
          </c:tx>
          <c:layout>
            <c:manualLayout>
              <c:xMode val="edge"/>
              <c:yMode val="edge"/>
              <c:x val="1.0999689301773973E-3"/>
              <c:y val="0.39877079731657128"/>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At val="0"/>
        <c:crossBetween val="midCat"/>
      </c:valAx>
      <c:spPr>
        <a:noFill/>
      </c:spPr>
    </c:plotArea>
    <c:plotVisOnly val="1"/>
    <c:dispBlanksAs val="gap"/>
    <c:showDLblsOverMax val="0"/>
  </c:chart>
  <c:spPr>
    <a:noFill/>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0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Personal wine consumption, 1995-2020</a:t>
            </a:r>
          </a:p>
        </c:rich>
      </c:tx>
      <c:layout>
        <c:manualLayout>
          <c:xMode val="edge"/>
          <c:yMode val="edge"/>
          <c:x val="7.5110514436206477E-2"/>
          <c:y val="1.7516129269412099E-2"/>
        </c:manualLayout>
      </c:layout>
      <c:overlay val="1"/>
    </c:title>
    <c:autoTitleDeleted val="0"/>
    <c:plotArea>
      <c:layout>
        <c:manualLayout>
          <c:layoutTarget val="inner"/>
          <c:xMode val="edge"/>
          <c:yMode val="edge"/>
          <c:x val="0.14092931297555802"/>
          <c:y val="0.2421501533471789"/>
          <c:w val="0.70902179625190698"/>
          <c:h val="0.68796704545454546"/>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Wine!$D$9</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{6ABFE468-A588-41B5-AC57-852E1D5BBC8C}</c15:txfldGUID>
                      <c15:f>Wine!$D$9</c15:f>
                      <c15:dlblFieldTableCache>
                        <c:ptCount val="1"/>
                        <c:pt idx="0">
                          <c:v>1995</c:v>
                        </c:pt>
                      </c15:dlblFieldTableCache>
                    </c15:dlblFTEntry>
                  </c15:dlblFieldTable>
                  <c15:showDataLabelsRange val="0"/>
                </c:ext>
                <c:ext xmlns:c16="http://schemas.microsoft.com/office/drawing/2014/chart" uri="{C3380CC4-5D6E-409C-BE32-E72D297353CC}">
                  <c16:uniqueId val="{00000000-3DD9-43F8-906C-6176BA93604B}"/>
                </c:ext>
              </c:extLst>
            </c:dLbl>
            <c:dLbl>
              <c:idx val="1"/>
              <c:layout/>
              <c:tx>
                <c:strRef>
                  <c:f>Wine!$D$10</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{2A09725B-0D6E-4502-A480-32B3674C4952}</c15:txfldGUID>
                      <c15:f>Wine!$D$10</c15:f>
                      <c15:dlblFieldTableCache>
                        <c:ptCount val="1"/>
                        <c:pt idx="0">
                          <c:v>1996</c:v>
                        </c:pt>
                      </c15:dlblFieldTableCache>
                    </c15:dlblFTEntry>
                  </c15:dlblFieldTable>
                  <c15:showDataLabelsRange val="0"/>
                </c:ext>
                <c:ext xmlns:c16="http://schemas.microsoft.com/office/drawing/2014/chart" uri="{C3380CC4-5D6E-409C-BE32-E72D297353CC}">
                  <c16:uniqueId val="{00000001-3DD9-43F8-906C-6176BA93604B}"/>
                </c:ext>
              </c:extLst>
            </c:dLbl>
            <c:dLbl>
              <c:idx val="2"/>
              <c:layout/>
              <c:tx>
                <c:strRef>
                  <c:f>Wine!$D$11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{B8B7ED77-6A9A-45FD-AA62-834F73300646}</c15:txfldGUID>
                      <c15:f>Wine!$D$11</c15:f>
                      <c15:dlblFieldTableCache>
                        <c:ptCount val="1"/>
                      </c15:dlblFieldTableCache>
                    </c15:dlblFTEntry>
                  </c15:dlblFieldTable>
                  <c15:showDataLabelsRange val="0"/>
                </c:ext>
                <c:ext xmlns:c16="http://schemas.microsoft.com/office/drawing/2014/chart" uri="{C3380CC4-5D6E-409C-BE32-E72D297353CC}">
                  <c16:uniqueId val="{00000002-3DD9-43F8-906C-6176BA93604B}"/>
                </c:ext>
              </c:extLst>
            </c:dLbl>
            <c:dLbl>
              <c:idx val="3"/>
              <c:layout/>
              <c:tx>
                <c:strRef>
                  <c:f>Wine!$D$12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{D55F5506-E801-445F-A678-02D46874DA66}</c15:txfldGUID>
                      <c15:f>Wine!$D$12</c15:f>
                      <c15:dlblFieldTableCache>
                        <c:ptCount val="1"/>
                      </c15:dlblFieldTableCache>
                    </c15:dlblFTEntry>
                  </c15:dlblFieldTable>
                  <c15:showDataLabelsRange val="0"/>
                </c:ext>
                <c:ext xmlns:c16="http://schemas.microsoft.com/office/drawing/2014/chart" uri="{C3380CC4-5D6E-409C-BE32-E72D297353CC}">
                  <c16:uniqueId val="{00000003-3DD9-43F8-906C-6176BA93604B}"/>
                </c:ext>
              </c:extLst>
            </c:dLbl>
            <c:dLbl>
              <c:idx val="4"/>
              <c:layout/>
              <c:tx>
                <c:strRef>
                  <c:f>Wine!$D$13</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{46F66010-5AB7-49AE-BF00-BDBFCEA0017F}</c15:txfldGUID>
                      <c15:f>Wine!$D$13</c15:f>
                      <c15:dlblFieldTableCache>
                        <c:ptCount val="1"/>
                        <c:pt idx="0">
                          <c:v>1999</c:v>
                        </c:pt>
                      </c15:dlblFieldTableCache>
                    </c15:dlblFTEntry>
                  </c15:dlblFieldTable>
                  <c15:showDataLabelsRange val="0"/>
                </c:ext>
                <c:ext xmlns:c16="http://schemas.microsoft.com/office/drawing/2014/chart" uri="{C3380CC4-5D6E-409C-BE32-E72D297353CC}">
                  <c16:uniqueId val="{00000004-3DD9-43F8-906C-6176BA93604B}"/>
                </c:ext>
              </c:extLst>
            </c:dLbl>
            <c:dLbl>
              <c:idx val="5"/>
              <c:layout/>
              <c:tx>
                <c:strRef>
                  <c:f>Wine!$D$14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{F3B08E65-A3D9-4CFA-9AFE-A67F6A774D85}</c15:txfldGUID>
                      <c15:f>Wine!$D$14</c15:f>
                      <c15:dlblFieldTableCache>
                        <c:ptCount val="1"/>
                      </c15:dlblFieldTableCache>
                    </c15:dlblFTEntry>
                  </c15:dlblFieldTable>
                  <c15:showDataLabelsRange val="0"/>
                </c:ext>
                <c:ext xmlns:c16="http://schemas.microsoft.com/office/drawing/2014/chart" uri="{C3380CC4-5D6E-409C-BE32-E72D297353CC}">
                  <c16:uniqueId val="{00000005-3DD9-43F8-906C-6176BA93604B}"/>
                </c:ext>
              </c:extLst>
            </c:dLbl>
            <c:dLbl>
              <c:idx val="6"/>
              <c:layout/>
              <c:tx>
                <c:strRef>
                  <c:f>Wine!$D$15</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{D7B62715-D78C-4C0B-B90A-1E645AE0E198}</c15:txfldGUID>
                      <c15:f>Wine!$D$15</c15:f>
                      <c15:dlblFieldTableCache>
                        <c:ptCount val="1"/>
                        <c:pt idx="0">
                          <c:v>2001</c:v>
                        </c:pt>
                      </c15:dlblFieldTableCache>
                    </c15:dlblFTEntry>
                  </c15:dlblFieldTable>
                  <c15:showDataLabelsRange val="0"/>
                </c:ext>
                <c:ext xmlns:c16="http://schemas.microsoft.com/office/drawing/2014/chart" uri="{C3380CC4-5D6E-409C-BE32-E72D297353CC}">
                  <c16:uniqueId val="{00000006-3DD9-43F8-906C-6176BA93604B}"/>
                </c:ext>
              </c:extLst>
            </c:dLbl>
            <c:dLbl>
              <c:idx val="7"/>
              <c:layout/>
              <c:tx>
                <c:strRef>
                  <c:f>Wine!$D$16</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{0DDC663F-7253-46BD-AE38-0D030DF6764F}</c15:txfldGUID>
                      <c15:f>Wine!$D$16</c15:f>
                      <c15:dlblFieldTableCache>
                        <c:ptCount val="1"/>
                        <c:pt idx="0">
                          <c:v>2002</c:v>
                        </c:pt>
                      </c15:dlblFieldTableCache>
                    </c15:dlblFTEntry>
                  </c15:dlblFieldTable>
                  <c15:showDataLabelsRange val="0"/>
                </c:ext>
                <c:ext xmlns:c16="http://schemas.microsoft.com/office/drawing/2014/chart" uri="{C3380CC4-5D6E-409C-BE32-E72D297353CC}">
                  <c16:uniqueId val="{00000007-3DD9-43F8-906C-6176BA93604B}"/>
                </c:ext>
              </c:extLst>
            </c:dLbl>
            <c:dLbl>
              <c:idx val="8"/>
              <c:layout/>
              <c:tx>
                <c:strRef>
                  <c:f>Wine!$D$17</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{7E188B94-4521-45CE-81A0-7D9A8CF01949}</c15:txfldGUID>
                      <c15:f>Wine!$D$17</c15:f>
                      <c15:dlblFieldTableCache>
                        <c:ptCount val="1"/>
                        <c:pt idx="0">
                          <c:v>2003</c:v>
                        </c:pt>
                      </c15:dlblFieldTableCache>
                    </c15:dlblFTEntry>
                  </c15:dlblFieldTable>
                  <c15:showDataLabelsRange val="0"/>
                </c:ext>
                <c:ext xmlns:c16="http://schemas.microsoft.com/office/drawing/2014/chart" uri="{C3380CC4-5D6E-409C-BE32-E72D297353CC}">
                  <c16:uniqueId val="{00000008-3DD9-43F8-906C-6176BA93604B}"/>
                </c:ext>
              </c:extLst>
            </c:dLbl>
            <c:dLbl>
              <c:idx val="9"/>
              <c:layout/>
              <c:tx>
                <c:strRef>
                  <c:f>Wine!$D$18</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{C266327C-7078-4474-B1F6-03D7C0FE7836}</c15:txfldGUID>
                      <c15:f>Wine!$D$18</c15:f>
                      <c15:dlblFieldTableCache>
                        <c:ptCount val="1"/>
                        <c:pt idx="0">
                          <c:v>2004</c:v>
                        </c:pt>
                      </c15:dlblFieldTableCache>
                    </c15:dlblFTEntry>
                  </c15:dlblFieldTable>
                  <c15:showDataLabelsRange val="0"/>
                </c:ext>
                <c:ext xmlns:c16="http://schemas.microsoft.com/office/drawing/2014/chart" uri="{C3380CC4-5D6E-409C-BE32-E72D297353CC}">
                  <c16:uniqueId val="{00000009-3DD9-43F8-906C-6176BA93604B}"/>
                </c:ext>
              </c:extLst>
            </c:dLbl>
            <c:dLbl>
              <c:idx val="10"/>
              <c:layout/>
              <c:tx>
                <c:strRef>
                  <c:f>Wine!$D$19</c:f>
                  <c:strCache>
                    <c:ptCount val="1"/>
                    <c:pt idx="0">
                      <c:v>2005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{E88A4534-F1BA-42B6-A5E3-54AEF4D0A18B}</c15:txfldGUID>
                      <c15:f>Wine!$D$19</c15:f>
                      <c15:dlblFieldTableCache>
                        <c:ptCount val="1"/>
                        <c:pt idx="0">
                          <c:v>2005</c:v>
                        </c:pt>
                      </c15:dlblFieldTableCache>
                    </c15:dlblFTEntry>
                  </c15:dlblFieldTable>
                  <c15:showDataLabelsRange val="0"/>
                </c:ext>
                <c:ext xmlns:c16="http://schemas.microsoft.com/office/drawing/2014/chart" uri="{C3380CC4-5D6E-409C-BE32-E72D297353CC}">
                  <c16:uniqueId val="{0000000A-3DD9-43F8-906C-6176BA93604B}"/>
                </c:ext>
              </c:extLst>
            </c:dLbl>
            <c:dLbl>
              <c:idx val="11"/>
              <c:layout/>
              <c:tx>
                <c:strRef>
                  <c:f>Wine!$D$20</c:f>
                  <c:strCache>
                    <c:ptCount val="1"/>
                    <c:pt idx="0">
                      <c:v>2006</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{EDBA6B05-466F-4468-A68C-413DE3188524}</c15:txfldGUID>
                      <c15:f>Wine!$D$20</c15:f>
                      <c15:dlblFieldTableCache>
                        <c:ptCount val="1"/>
                        <c:pt idx="0">
                          <c:v>2006</c:v>
                        </c:pt>
                      </c15:dlblFieldTableCache>
                    </c15:dlblFTEntry>
                  </c15:dlblFieldTable>
                  <c15:showDataLabelsRange val="0"/>
                </c:ext>
                <c:ext xmlns:c16="http://schemas.microsoft.com/office/drawing/2014/chart" uri="{C3380CC4-5D6E-409C-BE32-E72D297353CC}">
                  <c16:uniqueId val="{0000000B-3DD9-43F8-906C-6176BA93604B}"/>
                </c:ext>
              </c:extLst>
            </c:dLbl>
            <c:dLbl>
              <c:idx val="12"/>
              <c:layout/>
              <c:tx>
                <c:strRef>
                  <c:f>Wine!$D$21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{0EAC5998-E820-4706-B860-5A569885EC2D}</c15:txfldGUID>
                      <c15:f>Wine!$D$21</c15:f>
                      <c15:dlblFieldTableCache>
                        <c:ptCount val="1"/>
                      </c15:dlblFieldTableCache>
                    </c15:dlblFTEntry>
                  </c15:dlblFieldTable>
                  <c15:showDataLabelsRange val="0"/>
                </c:ext>
                <c:ext xmlns:c16="http://schemas.microsoft.com/office/drawing/2014/chart" uri="{C3380CC4-5D6E-409C-BE32-E72D297353CC}">
                  <c16:uniqueId val="{0000000C-3DD9-43F8-906C-6176BA93604B}"/>
                </c:ext>
              </c:extLst>
            </c:dLbl>
            <c:dLbl>
              <c:idx val="13"/>
              <c:layout/>
              <c:tx>
                <c:strRef>
                  <c:f>Wine!$D$22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{10C9E841-2841-4359-BBC4-9C01A595064A}</c15:txfldGUID>
                      <c15:f>Wine!$D$22</c15:f>
                      <c15:dlblFieldTableCache>
                        <c:ptCount val="1"/>
                      </c15:dlblFieldTableCache>
                    </c15:dlblFTEntry>
                  </c15:dlblFieldTable>
                  <c15:showDataLabelsRange val="0"/>
                </c:ext>
                <c:ext xmlns:c16="http://schemas.microsoft.com/office/drawing/2014/chart" uri="{C3380CC4-5D6E-409C-BE32-E72D297353CC}">
                  <c16:uniqueId val="{0000000D-3DD9-43F8-906C-6176BA93604B}"/>
                </c:ext>
              </c:extLst>
            </c:dLbl>
            <c:dLbl>
              <c:idx val="14"/>
              <c:layout/>
              <c:tx>
                <c:strRef>
                  <c:f>Wine!$D$23</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{E5BF3453-AB02-4E85-8086-E15B8651FF3A}</c15:txfldGUID>
                      <c15:f>Wine!$D$23</c15:f>
                      <c15:dlblFieldTableCache>
                        <c:ptCount val="1"/>
                      </c15:dlblFieldTableCache>
                    </c15:dlblFTEntry>
                  </c15:dlblFieldTable>
                  <c15:showDataLabelsRange val="0"/>
                </c:ext>
                <c:ext xmlns:c16="http://schemas.microsoft.com/office/drawing/2014/chart" uri="{C3380CC4-5D6E-409C-BE32-E72D297353CC}">
                  <c16:uniqueId val="{0000000E-3DD9-43F8-906C-6176BA93604B}"/>
                </c:ext>
              </c:extLst>
            </c:dLbl>
            <c:dLbl>
              <c:idx val="15"/>
              <c:layout/>
              <c:tx>
                <c:strRef>
                  <c:f>Wine!$D$24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{357E4761-3979-4FB8-B6CD-53BC07F0B3C4}</c15:txfldGUID>
                      <c15:f>Wine!$D$24</c15:f>
                      <c15:dlblFieldTableCache>
                        <c:ptCount val="1"/>
                      </c15:dlblFieldTableCache>
                    </c15:dlblFTEntry>
                  </c15:dlblFieldTable>
                  <c15:showDataLabelsRange val="0"/>
                </c:ext>
                <c:ext xmlns:c16="http://schemas.microsoft.com/office/drawing/2014/chart" uri="{C3380CC4-5D6E-409C-BE32-E72D297353CC}">
                  <c16:uniqueId val="{0000000F-3DD9-43F8-906C-6176BA93604B}"/>
                </c:ext>
              </c:extLst>
            </c:dLbl>
            <c:dLbl>
              <c:idx val="16"/>
              <c:layout/>
              <c:tx>
                <c:strRef>
                  <c:f>Wine!$D$25</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{B4557D8D-0F8E-4FE5-ACCF-7BED2A0DB518}</c15:txfldGUID>
                      <c15:f>Wine!$D$25</c15:f>
                      <c15:dlblFieldTableCache>
                        <c:ptCount val="1"/>
                        <c:pt idx="0">
                          <c:v>2011</c:v>
                        </c:pt>
                      </c15:dlblFieldTableCache>
                    </c15:dlblFTEntry>
                  </c15:dlblFieldTable>
                  <c15:showDataLabelsRange val="0"/>
                </c:ext>
                <c:ext xmlns:c16="http://schemas.microsoft.com/office/drawing/2014/chart" uri="{C3380CC4-5D6E-409C-BE32-E72D297353CC}">
                  <c16:uniqueId val="{00000010-3DD9-43F8-906C-6176BA93604B}"/>
                </c:ext>
              </c:extLst>
            </c:dLbl>
            <c:dLbl>
              <c:idx val="17"/>
              <c:layout/>
              <c:tx>
                <c:strRef>
                  <c:f>Wine!$D$26</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{84432E93-5631-4D1B-984F-82504C202A72}</c15:txfldGUID>
                      <c15:f>Wine!$D$26</c15:f>
                      <c15:dlblFieldTableCache>
                        <c:ptCount val="1"/>
                        <c:pt idx="0">
                          <c:v>2012</c:v>
                        </c:pt>
                      </c15:dlblFieldTableCache>
                    </c15:dlblFTEntry>
                  </c15:dlblFieldTable>
                  <c15:showDataLabelsRange val="0"/>
                </c:ext>
                <c:ext xmlns:c16="http://schemas.microsoft.com/office/drawing/2014/chart" uri="{C3380CC4-5D6E-409C-BE32-E72D297353CC}">
                  <c16:uniqueId val="{00000011-3DD9-43F8-906C-6176BA93604B}"/>
                </c:ext>
              </c:extLst>
            </c:dLbl>
            <c:dLbl>
              <c:idx val="18"/>
              <c:layout/>
              <c:tx>
                <c:strRef>
                  <c:f>Wine!$D$27</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{EAB8952B-1D87-46DF-B26D-90B0A7C85070}</c15:txfldGUID>
                      <c15:f>Wine!$D$27</c15:f>
                      <c15:dlblFieldTableCache>
                        <c:ptCount val="1"/>
                        <c:pt idx="0">
                          <c:v>2013</c:v>
                        </c:pt>
                      </c15:dlblFieldTableCache>
                    </c15:dlblFTEntry>
                  </c15:dlblFieldTable>
                  <c15:showDataLabelsRange val="0"/>
                </c:ext>
                <c:ext xmlns:c16="http://schemas.microsoft.com/office/drawing/2014/chart" uri="{C3380CC4-5D6E-409C-BE32-E72D297353CC}">
                  <c16:uniqueId val="{00000012-3DD9-43F8-906C-6176BA93604B}"/>
                </c:ext>
              </c:extLst>
            </c:dLbl>
            <c:dLbl>
              <c:idx val="19"/>
              <c:layout/>
              <c:tx>
                <c:strRef>
                  <c:f>Wine!$D$28</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{B59C49BF-7300-4814-A102-5457A14BF44C}</c15:txfldGUID>
                      <c15:f>Wine!$D$28</c15:f>
                      <c15:dlblFieldTableCache>
                        <c:ptCount val="1"/>
                        <c:pt idx="0">
                          <c:v>2014</c:v>
                        </c:pt>
                      </c15:dlblFieldTableCache>
                    </c15:dlblFTEntry>
                  </c15:dlblFieldTable>
                  <c15:showDataLabelsRange val="0"/>
                </c:ext>
                <c:ext xmlns:c16="http://schemas.microsoft.com/office/drawing/2014/chart" uri="{C3380CC4-5D6E-409C-BE32-E72D297353CC}">
                  <c16:uniqueId val="{00000013-3DD9-43F8-906C-6176BA93604B}"/>
                </c:ext>
              </c:extLst>
            </c:dLbl>
            <c:dLbl>
              <c:idx val="20"/>
              <c:layout/>
              <c:tx>
                <c:strRef>
                  <c:f>Wine!$D$29</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{B8A796FC-7F93-4C9E-A7DA-48EED9AEA8D1}</c15:txfldGUID>
                      <c15:f>Wine!$D$29</c15:f>
                      <c15:dlblFieldTableCache>
                        <c:ptCount val="1"/>
                        <c:pt idx="0">
                          <c:v>2015</c:v>
                        </c:pt>
                      </c15:dlblFieldTableCache>
                    </c15:dlblFTEntry>
                  </c15:dlblFieldTable>
                  <c15:showDataLabelsRange val="0"/>
                </c:ext>
                <c:ext xmlns:c16="http://schemas.microsoft.com/office/drawing/2014/chart" uri="{C3380CC4-5D6E-409C-BE32-E72D297353CC}">
                  <c16:uniqueId val="{00000014-3DD9-43F8-906C-6176BA93604B}"/>
                </c:ext>
              </c:extLst>
            </c:dLbl>
            <c:dLbl>
              <c:idx val="21"/>
              <c:layout/>
              <c:tx>
                <c:strRef>
                  <c:f>Wine!$D$30</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{287E1539-2AF1-4620-97BC-60DFC2B062D7}</c15:txfldGUID>
                      <c15:f>Wine!$D$30</c15:f>
                      <c15:dlblFieldTableCache>
                        <c:ptCount val="1"/>
                        <c:pt idx="0">
                          <c:v>2016</c:v>
                        </c:pt>
                      </c15:dlblFieldTableCache>
                    </c15:dlblFTEntry>
                  </c15:dlblFieldTable>
                  <c15:showDataLabelsRange val="0"/>
                </c:ext>
                <c:ext xmlns:c16="http://schemas.microsoft.com/office/drawing/2014/chart" uri="{C3380CC4-5D6E-409C-BE32-E72D297353CC}">
                  <c16:uniqueId val="{00000015-3DD9-43F8-906C-6176BA93604B}"/>
                </c:ext>
              </c:extLst>
            </c:dLbl>
            <c:dLbl>
              <c:idx val="22"/>
              <c:layout/>
              <c:tx>
                <c:strRef>
                  <c:f>Wine!$D$31</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{019C4C1F-DE33-4B48-A5E8-8F00087F897C}</c15:txfldGUID>
                      <c15:f>Wine!$D$31</c15:f>
                      <c15:dlblFieldTableCache>
                        <c:ptCount val="1"/>
                        <c:pt idx="0">
                          <c:v>2017</c:v>
                        </c:pt>
                      </c15:dlblFieldTableCache>
                    </c15:dlblFTEntry>
                  </c15:dlblFieldTable>
                  <c15:showDataLabelsRange val="0"/>
                </c:ext>
                <c:ext xmlns:c16="http://schemas.microsoft.com/office/drawing/2014/chart" uri="{C3380CC4-5D6E-409C-BE32-E72D297353CC}">
                  <c16:uniqueId val="{00000016-3DD9-43F8-906C-6176BA93604B}"/>
                </c:ext>
              </c:extLst>
            </c:dLbl>
            <c:dLbl>
              <c:idx val="23"/>
              <c:layout/>
              <c:tx>
                <c:strRef>
                  <c:f>Wine!$D$32</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{EB8ECD11-A74D-4301-B737-F91858677B96}</c15:txfldGUID>
                      <c15:f>Wine!$D$32</c15:f>
                      <c15:dlblFieldTableCache>
                        <c:ptCount val="1"/>
                        <c:pt idx="0">
                          <c:v>2018</c:v>
                        </c:pt>
                      </c15:dlblFieldTableCache>
                    </c15:dlblFTEntry>
                  </c15:dlblFieldTable>
                  <c15:showDataLabelsRange val="0"/>
                </c:ext>
                <c:ext xmlns:c16="http://schemas.microsoft.com/office/drawing/2014/chart" uri="{C3380CC4-5D6E-409C-BE32-E72D297353CC}">
                  <c16:uniqueId val="{00000017-3DD9-43F8-906C-6176BA93604B}"/>
                </c:ext>
              </c:extLst>
            </c:dLbl>
            <c:dLbl>
              <c:idx val="24"/>
              <c:layout/>
              <c:tx>
                <c:strRef>
                  <c:f>Wine!$D$33</c:f>
                  <c:strCache>
                    <c:ptCount val="1"/>
                    <c:pt idx="0">
                      <c:v>2019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{CBA95630-ECA7-49CB-BD6D-DE8AB309E86C}</c15:txfldGUID>
                      <c15:f>Wine!$D$33</c15:f>
                      <c15:dlblFieldTableCache>
                        <c:ptCount val="1"/>
                        <c:pt idx="0">
                          <c:v>2019</c:v>
                        </c:pt>
                      </c15:dlblFieldTableCache>
                    </c15:dlblFTEntry>
                  </c15:dlblFieldTable>
                  <c15:showDataLabelsRange val="0"/>
                </c:ext>
                <c:ext xmlns:c16="http://schemas.microsoft.com/office/drawing/2014/chart" uri="{C3380CC4-5D6E-409C-BE32-E72D297353CC}">
                  <c16:uniqueId val="{00000018-3DD9-43F8-906C-6176BA93604B}"/>
                </c:ext>
              </c:extLst>
            </c:dLbl>
            <c:dLbl>
              <c:idx val="25"/>
              <c:layout/>
              <c:tx>
                <c:strRef>
                  <c:f>Wine!$D$34</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{66F389A9-D59A-476F-A3B3-2DDB735E6701}</c15:txfldGUID>
                      <c15:f>Wine!$D$34</c15:f>
                      <c15:dlblFieldTableCache>
                        <c:ptCount val="1"/>
                        <c:pt idx="0">
                          <c:v>2020</c:v>
                        </c:pt>
                      </c15:dlblFieldTableCache>
                    </c15:dlblFTEntry>
                  </c15:dlblFieldTable>
                  <c15:showDataLabelsRange val="0"/>
                </c:ext>
                <c:ext xmlns:c16="http://schemas.microsoft.com/office/drawing/2014/chart" uri="{C3380CC4-5D6E-409C-BE32-E72D297353CC}">
                  <c16:uniqueId val="{00000019-3DD9-43F8-906C-6176BA93604B}"/>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Wine!$B$9:$B$34</c:f>
              <c:numCache>
                <c:formatCode>0.00_ </c:formatCode>
                <c:ptCount val="26"/>
                <c:pt idx="0">
                  <c:v>0.19999999999999996</c:v>
                </c:pt>
                <c:pt idx="1">
                  <c:v>0.125</c:v>
                </c:pt>
                <c:pt idx="2">
                  <c:v>7.5000000000000067E-2</c:v>
                </c:pt>
                <c:pt idx="3">
                  <c:v>7.4999999999999956E-2</c:v>
                </c:pt>
                <c:pt idx="4">
                  <c:v>4.4999999999999929E-2</c:v>
                </c:pt>
                <c:pt idx="5">
                  <c:v>8.5000000000000075E-2</c:v>
                </c:pt>
                <c:pt idx="6">
                  <c:v>0.12</c:v>
                </c:pt>
                <c:pt idx="7">
                  <c:v>0.36499999999999988</c:v>
                </c:pt>
                <c:pt idx="8">
                  <c:v>0.495</c:v>
                </c:pt>
                <c:pt idx="9">
                  <c:v>0.29500000000000015</c:v>
                </c:pt>
                <c:pt idx="10">
                  <c:v>0.11499999999999999</c:v>
                </c:pt>
                <c:pt idx="11">
                  <c:v>2.0000000000000018E-2</c:v>
                </c:pt>
                <c:pt idx="12">
                  <c:v>2.5000000000000133E-2</c:v>
                </c:pt>
                <c:pt idx="13">
                  <c:v>3.499999999999992E-2</c:v>
                </c:pt>
                <c:pt idx="14">
                  <c:v>3.499999999999992E-2</c:v>
                </c:pt>
                <c:pt idx="15">
                  <c:v>1.4999999999999902E-2</c:v>
                </c:pt>
                <c:pt idx="16">
                  <c:v>1.4999999999999902E-2</c:v>
                </c:pt>
                <c:pt idx="17">
                  <c:v>0.18500000000000005</c:v>
                </c:pt>
                <c:pt idx="18">
                  <c:v>0.25</c:v>
                </c:pt>
                <c:pt idx="19">
                  <c:v>0.30000000000000004</c:v>
                </c:pt>
                <c:pt idx="20">
                  <c:v>0.375</c:v>
                </c:pt>
                <c:pt idx="21">
                  <c:v>0.29999999999999982</c:v>
                </c:pt>
                <c:pt idx="22">
                  <c:v>0.45000000000000018</c:v>
                </c:pt>
                <c:pt idx="23">
                  <c:v>0.5</c:v>
                </c:pt>
                <c:pt idx="24">
                  <c:v>0.39999999999999991</c:v>
                </c:pt>
                <c:pt idx="25">
                  <c:v>0.40000000000000036</c:v>
                </c:pt>
              </c:numCache>
            </c:numRef>
          </c:xVal>
          <c:yVal>
            <c:numRef>
              <c:f>Wine!$C$9:$C$34</c:f>
              <c:numCache>
                <c:formatCode>0.00_ </c:formatCode>
                <c:ptCount val="26"/>
                <c:pt idx="0">
                  <c:v>1</c:v>
                </c:pt>
                <c:pt idx="1">
                  <c:v>1.2</c:v>
                </c:pt>
                <c:pt idx="2">
                  <c:v>1.25</c:v>
                </c:pt>
                <c:pt idx="3">
                  <c:v>1.35</c:v>
                </c:pt>
                <c:pt idx="4">
                  <c:v>1.4</c:v>
                </c:pt>
                <c:pt idx="5">
                  <c:v>1.44</c:v>
                </c:pt>
                <c:pt idx="6">
                  <c:v>1.57</c:v>
                </c:pt>
                <c:pt idx="7">
                  <c:v>1.68</c:v>
                </c:pt>
                <c:pt idx="8">
                  <c:v>2.2999999999999998</c:v>
                </c:pt>
                <c:pt idx="9">
                  <c:v>2.67</c:v>
                </c:pt>
                <c:pt idx="10">
                  <c:v>2.89</c:v>
                </c:pt>
                <c:pt idx="11">
                  <c:v>2.9</c:v>
                </c:pt>
                <c:pt idx="12">
                  <c:v>2.93</c:v>
                </c:pt>
                <c:pt idx="13">
                  <c:v>2.95</c:v>
                </c:pt>
                <c:pt idx="14">
                  <c:v>3</c:v>
                </c:pt>
                <c:pt idx="15">
                  <c:v>3.02</c:v>
                </c:pt>
                <c:pt idx="16">
                  <c:v>3.03</c:v>
                </c:pt>
                <c:pt idx="17">
                  <c:v>3.05</c:v>
                </c:pt>
                <c:pt idx="18">
                  <c:v>3.4</c:v>
                </c:pt>
                <c:pt idx="19">
                  <c:v>3.55</c:v>
                </c:pt>
                <c:pt idx="20">
                  <c:v>4</c:v>
                </c:pt>
                <c:pt idx="21">
                  <c:v>4.3</c:v>
                </c:pt>
                <c:pt idx="22">
                  <c:v>4.5999999999999996</c:v>
                </c:pt>
                <c:pt idx="23">
                  <c:v>5.2</c:v>
                </c:pt>
                <c:pt idx="24">
                  <c:v>5.6</c:v>
                </c:pt>
                <c:pt idx="25">
                  <c:v>6</c:v>
                </c:pt>
              </c:numCache>
            </c:numRef>
          </c:yVal>
          <c:smooth val="1"/>
          <c:extLst>
            <c:ext xmlns:c16="http://schemas.microsoft.com/office/drawing/2014/chart" uri="{C3380CC4-5D6E-409C-BE32-E72D297353CC}">
              <c16:uniqueId val="{0000001A-3DD9-43F8-906C-6176BA93604B}"/>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 year on year</a:t>
                </a:r>
                <a:r>
                  <a:rPr lang="en-US" sz="1200" baseline="0">
                    <a:latin typeface="Arial" panose="020B0604020202020204" pitchFamily="34" charset="0"/>
                    <a:cs typeface="Arial" panose="020B0604020202020204" pitchFamily="34" charset="0"/>
                  </a:rPr>
                  <a:t> (glasses)</a:t>
                </a:r>
              </a:p>
            </c:rich>
          </c:tx>
          <c:layout>
            <c:manualLayout>
              <c:xMode val="edge"/>
              <c:yMode val="edge"/>
              <c:x val="0.15759537544560445"/>
              <c:y val="0.96984545454545468"/>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max val="6.5"/>
          <c:min val="1"/>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Wine per week (number of glasses)</a:t>
                </a:r>
              </a:p>
            </c:rich>
          </c:tx>
          <c:layout>
            <c:manualLayout>
              <c:xMode val="edge"/>
              <c:yMode val="edge"/>
              <c:x val="1.0999689301773973E-3"/>
              <c:y val="0.39877079731657128"/>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At val="0"/>
        <c:crossBetween val="midCat"/>
      </c:valAx>
      <c:spPr>
        <a:noFill/>
      </c:spPr>
    </c:plotArea>
    <c:plotVisOnly val="1"/>
    <c:dispBlanksAs val="gap"/>
    <c:showDLblsOverMax val="0"/>
  </c:chart>
  <c:spPr>
    <a:noFill/>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376644</xdr:colOff>
      <xdr:row>9</xdr:row>
      <xdr:rowOff>7438</xdr:rowOff>
    </xdr:from>
    <xdr:to>
      <xdr:col>10</xdr:col>
      <xdr:colOff>566057</xdr:colOff>
      <xdr:row>49</xdr:row>
      <xdr:rowOff>168893</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699769</xdr:colOff>
      <xdr:row>11</xdr:row>
      <xdr:rowOff>38010</xdr:rowOff>
    </xdr:from>
    <xdr:ext cx="3904889" cy="1567096"/>
    <xdr:sp macro="" textlink="">
      <xdr:nvSpPr>
        <xdr:cNvPr id="3" name="TextBox 2">
          <a:extLst>
            <a:ext uri="{FF2B5EF4-FFF2-40B4-BE49-F238E27FC236}">
              <a16:creationId xmlns:a16="http://schemas.microsoft.com/office/drawing/2014/main" id="{06E91C91-3E62-3747-B6C3-89347B129FEB}"/>
            </a:ext>
          </a:extLst>
        </xdr:cNvPr>
        <xdr:cNvSpPr txBox="1"/>
      </xdr:nvSpPr>
      <xdr:spPr>
        <a:xfrm>
          <a:off x="6436540" y="2193381"/>
          <a:ext cx="3904889" cy="15670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latin typeface="Arial" panose="020B0604020202020204" pitchFamily="34" charset="0"/>
              <a:cs typeface="Arial" panose="020B0604020202020204" pitchFamily="34" charset="0"/>
            </a:rPr>
            <a:t>1.</a:t>
          </a:r>
          <a:r>
            <a:rPr lang="en-US" sz="1000" baseline="0">
              <a:latin typeface="Arial" panose="020B0604020202020204" pitchFamily="34" charset="0"/>
              <a:cs typeface="Arial" panose="020B0604020202020204" pitchFamily="34" charset="0"/>
            </a:rPr>
            <a:t> The Slowdown</a:t>
          </a:r>
        </a:p>
        <a:p>
          <a:r>
            <a:rPr lang="en-US" sz="1000" baseline="0">
              <a:latin typeface="Arial" panose="020B0604020202020204" pitchFamily="34" charset="0"/>
              <a:cs typeface="Arial" panose="020B0604020202020204" pitchFamily="34" charset="0"/>
            </a:rPr>
            <a:t>The distance between the dots indicates the speed of change in either or both quantitiy and degree of growht. The gap between 2011 and 2012 for example, indicates that while there is barely any change in quantity of coffee I drank over the one year period, the rate of absolute change in my coffee consumption stagnated after a relative fast three year retraction into negative growth, or slowdown. By 2015, the slowdown has continued at a slower rate having taken three years to cover the same ground betwee 2012 and 2014 ,makeing the rate of absolute change slower.</a:t>
          </a:r>
          <a:endParaRPr lang="en-US" sz="1000">
            <a:latin typeface="Arial" panose="020B0604020202020204" pitchFamily="34" charset="0"/>
            <a:cs typeface="Arial" panose="020B0604020202020204" pitchFamily="34" charset="0"/>
          </a:endParaRPr>
        </a:p>
      </xdr:txBody>
    </xdr:sp>
    <xdr:clientData/>
  </xdr:oneCellAnchor>
  <xdr:oneCellAnchor>
    <xdr:from>
      <xdr:col>9</xdr:col>
      <xdr:colOff>40640</xdr:colOff>
      <xdr:row>19</xdr:row>
      <xdr:rowOff>125095</xdr:rowOff>
    </xdr:from>
    <xdr:ext cx="1493520" cy="4040505"/>
    <xdr:sp macro="" textlink="">
      <xdr:nvSpPr>
        <xdr:cNvPr id="7" name="TextBox 2">
          <a:extLst>
            <a:ext uri="{FF2B5EF4-FFF2-40B4-BE49-F238E27FC236}">
              <a16:creationId xmlns:a16="http://schemas.microsoft.com/office/drawing/2014/main" id="{06E91C91-3E62-3747-B6C3-89347B129FEB}"/>
            </a:ext>
          </a:extLst>
        </xdr:cNvPr>
        <xdr:cNvSpPr txBox="1"/>
      </xdr:nvSpPr>
      <xdr:spPr>
        <a:xfrm>
          <a:off x="10099040" y="3792855"/>
          <a:ext cx="1493520" cy="40405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latin typeface="Arial" panose="020B0604020202020204" pitchFamily="34" charset="0"/>
              <a:cs typeface="Arial" panose="020B0604020202020204" pitchFamily="34" charset="0"/>
            </a:rPr>
            <a:t>2. The Time</a:t>
          </a:r>
          <a:r>
            <a:rPr lang="en-US" sz="1000" baseline="0">
              <a:latin typeface="Arial" panose="020B0604020202020204" pitchFamily="34" charset="0"/>
              <a:cs typeface="Arial" panose="020B0604020202020204" pitchFamily="34" charset="0"/>
            </a:rPr>
            <a:t>line</a:t>
          </a:r>
        </a:p>
        <a:p>
          <a:r>
            <a:rPr lang="en-US" sz="1000" baseline="0">
              <a:latin typeface="Arial" panose="020B0604020202020204" pitchFamily="34" charset="0"/>
              <a:cs typeface="Arial" panose="020B0604020202020204" pitchFamily="34" charset="0"/>
            </a:rPr>
            <a:t>The gradient of the timeline indicates absolute change.</a:t>
          </a:r>
        </a:p>
        <a:p>
          <a:endParaRPr lang="en-US" sz="1000" baseline="0">
            <a:latin typeface="Arial" panose="020B0604020202020204" pitchFamily="34" charset="0"/>
            <a:cs typeface="Arial" panose="020B0604020202020204" pitchFamily="34" charset="0"/>
          </a:endParaRPr>
        </a:p>
        <a:p>
          <a:endParaRPr lang="en-US" sz="1000" baseline="0">
            <a:latin typeface="Arial" panose="020B0604020202020204" pitchFamily="34" charset="0"/>
            <a:cs typeface="Arial" panose="020B0604020202020204" pitchFamily="34" charset="0"/>
          </a:endParaRPr>
        </a:p>
        <a:p>
          <a:endParaRPr lang="en-US" sz="1000" baseline="0">
            <a:latin typeface="Arial" panose="020B0604020202020204" pitchFamily="34" charset="0"/>
            <a:cs typeface="Arial" panose="020B0604020202020204" pitchFamily="34" charset="0"/>
          </a:endParaRPr>
        </a:p>
        <a:p>
          <a:endParaRPr lang="en-US" sz="1000" baseline="0">
            <a:latin typeface="Arial" panose="020B0604020202020204" pitchFamily="34" charset="0"/>
            <a:cs typeface="Arial" panose="020B0604020202020204" pitchFamily="34" charset="0"/>
          </a:endParaRPr>
        </a:p>
        <a:p>
          <a:endParaRPr lang="en-US" sz="1000" baseline="0">
            <a:latin typeface="Arial" panose="020B0604020202020204" pitchFamily="34" charset="0"/>
            <a:cs typeface="Arial" panose="020B0604020202020204" pitchFamily="34" charset="0"/>
          </a:endParaRPr>
        </a:p>
        <a:p>
          <a:endParaRPr lang="en-US" sz="1000" baseline="0">
            <a:latin typeface="Arial" panose="020B0604020202020204" pitchFamily="34" charset="0"/>
            <a:cs typeface="Arial" panose="020B0604020202020204" pitchFamily="34" charset="0"/>
          </a:endParaRPr>
        </a:p>
        <a:p>
          <a:endParaRPr lang="en-US" sz="1000" baseline="0">
            <a:latin typeface="Arial" panose="020B0604020202020204" pitchFamily="34" charset="0"/>
            <a:cs typeface="Arial" panose="020B0604020202020204" pitchFamily="34" charset="0"/>
          </a:endParaRPr>
        </a:p>
        <a:p>
          <a:endParaRPr lang="en-US" sz="1000" baseline="0">
            <a:latin typeface="Arial" panose="020B0604020202020204" pitchFamily="34" charset="0"/>
            <a:cs typeface="Arial" panose="020B0604020202020204" pitchFamily="34" charset="0"/>
          </a:endParaRPr>
        </a:p>
        <a:p>
          <a:endParaRPr lang="en-US" sz="1000" baseline="0">
            <a:latin typeface="Arial" panose="020B0604020202020204" pitchFamily="34" charset="0"/>
            <a:cs typeface="Arial" panose="020B0604020202020204" pitchFamily="34" charset="0"/>
          </a:endParaRPr>
        </a:p>
        <a:p>
          <a:endParaRPr lang="en-US" sz="1000" baseline="0">
            <a:latin typeface="Arial" panose="020B0604020202020204" pitchFamily="34" charset="0"/>
            <a:cs typeface="Arial" panose="020B0604020202020204" pitchFamily="34" charset="0"/>
          </a:endParaRPr>
        </a:p>
        <a:p>
          <a:endParaRPr lang="en-US" sz="1000" baseline="0">
            <a:latin typeface="Arial" panose="020B0604020202020204" pitchFamily="34" charset="0"/>
            <a:cs typeface="Arial" panose="020B0604020202020204" pitchFamily="34" charset="0"/>
          </a:endParaRPr>
        </a:p>
        <a:p>
          <a:endParaRPr lang="en-US" sz="1000" baseline="0">
            <a:latin typeface="Arial" panose="020B0604020202020204" pitchFamily="34" charset="0"/>
            <a:cs typeface="Arial" panose="020B0604020202020204" pitchFamily="34" charset="0"/>
          </a:endParaRPr>
        </a:p>
        <a:p>
          <a:r>
            <a:rPr lang="en-US" sz="1000" baseline="0">
              <a:latin typeface="Arial" panose="020B0604020202020204" pitchFamily="34" charset="0"/>
              <a:cs typeface="Arial" panose="020B0604020202020204" pitchFamily="34" charset="0"/>
            </a:rPr>
            <a:t>3. The Dots</a:t>
          </a:r>
        </a:p>
        <a:p>
          <a:r>
            <a:rPr lang="en-US" sz="1000" baseline="0">
              <a:latin typeface="Arial" panose="020B0604020202020204" pitchFamily="34" charset="0"/>
              <a:cs typeface="Arial" panose="020B0604020202020204" pitchFamily="34" charset="0"/>
            </a:rPr>
            <a:t>Dots with labels indicate dates which are either mentioned in the text or key dates. For example in 2005 I decided to limit my cups per day to 3.5. Dots without labels indicate subdivisions</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376644</xdr:colOff>
      <xdr:row>9</xdr:row>
      <xdr:rowOff>7438</xdr:rowOff>
    </xdr:from>
    <xdr:to>
      <xdr:col>10</xdr:col>
      <xdr:colOff>566057</xdr:colOff>
      <xdr:row>49</xdr:row>
      <xdr:rowOff>168893</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699769</xdr:colOff>
      <xdr:row>11</xdr:row>
      <xdr:rowOff>38010</xdr:rowOff>
    </xdr:from>
    <xdr:ext cx="3904889" cy="1419619"/>
    <xdr:sp macro="" textlink="">
      <xdr:nvSpPr>
        <xdr:cNvPr id="3" name="TextBox 2">
          <a:extLst>
            <a:ext uri="{FF2B5EF4-FFF2-40B4-BE49-F238E27FC236}">
              <a16:creationId xmlns:a16="http://schemas.microsoft.com/office/drawing/2014/main" id="{06E91C91-3E62-3747-B6C3-89347B129FEB}"/>
            </a:ext>
          </a:extLst>
        </xdr:cNvPr>
        <xdr:cNvSpPr txBox="1"/>
      </xdr:nvSpPr>
      <xdr:spPr>
        <a:xfrm>
          <a:off x="6436540" y="2193381"/>
          <a:ext cx="3904889" cy="14196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latin typeface="Arial" panose="020B0604020202020204" pitchFamily="34" charset="0"/>
              <a:cs typeface="Arial" panose="020B0604020202020204" pitchFamily="34" charset="0"/>
            </a:rPr>
            <a:t>My beer consumption increased at an accelerating rate between 1995 and 1999, when I was in my late 20s and early 30s. This consumption changed very little in the first decade of 2000. Then since 2013, when I came back to Oxford, my beer consumption increased at an increasing speed. Two years later in 2015, I drunk one pint after work everyday and a bit more on weekends, and that was quite enough for me. Since then, although I still drink a bit more beer than in previous years, the speed of the change has slowed down.</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376644</xdr:colOff>
      <xdr:row>9</xdr:row>
      <xdr:rowOff>7438</xdr:rowOff>
    </xdr:from>
    <xdr:to>
      <xdr:col>10</xdr:col>
      <xdr:colOff>566057</xdr:colOff>
      <xdr:row>49</xdr:row>
      <xdr:rowOff>168893</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699769</xdr:colOff>
      <xdr:row>11</xdr:row>
      <xdr:rowOff>38010</xdr:rowOff>
    </xdr:from>
    <xdr:ext cx="4100831" cy="1419619"/>
    <xdr:sp macro="" textlink="">
      <xdr:nvSpPr>
        <xdr:cNvPr id="3" name="TextBox 2">
          <a:extLst>
            <a:ext uri="{FF2B5EF4-FFF2-40B4-BE49-F238E27FC236}">
              <a16:creationId xmlns:a16="http://schemas.microsoft.com/office/drawing/2014/main" id="{06E91C91-3E62-3747-B6C3-89347B129FEB}"/>
            </a:ext>
          </a:extLst>
        </xdr:cNvPr>
        <xdr:cNvSpPr txBox="1"/>
      </xdr:nvSpPr>
      <xdr:spPr>
        <a:xfrm>
          <a:off x="6430009" y="2133510"/>
          <a:ext cx="4100831" cy="14196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latin typeface="Arial" panose="020B0604020202020204" pitchFamily="34" charset="0"/>
              <a:cs typeface="Arial" panose="020B0604020202020204" pitchFamily="34" charset="0"/>
            </a:rPr>
            <a:t>As I drunk more and more cups of coffee, the amount of water I drink is declining for the past 20 years. The decline accelerated between 1996 and 1998, when my coffee drinking increased with accelerated rate. It then slowed down between 1999 and 2001. In years of 2001 and 2002, the amount of water I drunk barely changed. Then the decline accelerated again after 2004. But sin</a:t>
          </a:r>
          <a:r>
            <a:rPr lang="en-US" altLang="zh-CN" sz="1000">
              <a:latin typeface="Arial" panose="020B0604020202020204" pitchFamily="34" charset="0"/>
              <a:cs typeface="Arial" panose="020B0604020202020204" pitchFamily="34" charset="0"/>
            </a:rPr>
            <a:t>c</a:t>
          </a:r>
          <a:r>
            <a:rPr lang="en-US" sz="1000">
              <a:latin typeface="Arial" panose="020B0604020202020204" pitchFamily="34" charset="0"/>
              <a:cs typeface="Arial" panose="020B0604020202020204" pitchFamily="34" charset="0"/>
            </a:rPr>
            <a:t>e 2007, I began to realise that I should still drink enough water no matter how much coffee I have. Hence the speed of decline has dropped. I am now aiming at drinking 6.5 cups of water per day next year!</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376644</xdr:colOff>
      <xdr:row>9</xdr:row>
      <xdr:rowOff>7438</xdr:rowOff>
    </xdr:from>
    <xdr:to>
      <xdr:col>10</xdr:col>
      <xdr:colOff>566057</xdr:colOff>
      <xdr:row>49</xdr:row>
      <xdr:rowOff>168893</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699769</xdr:colOff>
      <xdr:row>11</xdr:row>
      <xdr:rowOff>38010</xdr:rowOff>
    </xdr:from>
    <xdr:ext cx="4362088" cy="1419619"/>
    <xdr:sp macro="" textlink="">
      <xdr:nvSpPr>
        <xdr:cNvPr id="3" name="TextBox 2">
          <a:extLst>
            <a:ext uri="{FF2B5EF4-FFF2-40B4-BE49-F238E27FC236}">
              <a16:creationId xmlns:a16="http://schemas.microsoft.com/office/drawing/2014/main" id="{06E91C91-3E62-3747-B6C3-89347B129FEB}"/>
            </a:ext>
          </a:extLst>
        </xdr:cNvPr>
        <xdr:cNvSpPr txBox="1"/>
      </xdr:nvSpPr>
      <xdr:spPr>
        <a:xfrm>
          <a:off x="7231198" y="2193381"/>
          <a:ext cx="4362088" cy="14196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latin typeface="Arial" panose="020B0604020202020204" pitchFamily="34" charset="0"/>
              <a:cs typeface="Arial" panose="020B0604020202020204" pitchFamily="34" charset="0"/>
            </a:rPr>
            <a:t>My wine consumption increased with a slowdown between 1995 and 1999, when I was in my late 20s and early 30s. This consumption then increase at an accelerated rate in the first three yeas since 2000, and then slowed down again between 2003 and 2006. Throughout 2006 and 2012, very little increase occurred in my wine consumption. But things suddenly changed in 2013, when I came back to Oxford. My wine consumption soared not only due to the formal dinners here but also due to the pre- and after-drinks with almost every talk. Also the more talks I gave, the more wine I drunk.</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showRowColHeaders="0" tabSelected="1" workbookViewId="0"/>
  </sheetViews>
  <sheetFormatPr defaultRowHeight="13.2"/>
  <cols>
    <col min="1" max="1" width="4.3984375" style="2" customWidth="1"/>
    <col min="2" max="2" width="34.296875" style="2" customWidth="1"/>
    <col min="3" max="3" width="65.8984375" style="3" customWidth="1"/>
    <col min="4" max="16384" width="8.796875" style="2"/>
  </cols>
  <sheetData>
    <row r="1" spans="2:3" ht="13.8" thickBot="1">
      <c r="B1" s="4"/>
    </row>
    <row r="2" spans="2:3" ht="40.799999999999997" customHeight="1" thickTop="1">
      <c r="B2" s="5" t="s">
        <v>1</v>
      </c>
      <c r="C2" s="6" t="s">
        <v>8</v>
      </c>
    </row>
    <row r="4" spans="2:3">
      <c r="B4" s="14" t="s">
        <v>2</v>
      </c>
      <c r="C4" s="3" t="s">
        <v>4</v>
      </c>
    </row>
    <row r="6" spans="2:3">
      <c r="B6" s="14" t="s">
        <v>9</v>
      </c>
      <c r="C6" s="3" t="s">
        <v>15</v>
      </c>
    </row>
    <row r="8" spans="2:3">
      <c r="B8" s="14" t="s">
        <v>10</v>
      </c>
      <c r="C8" s="3" t="s">
        <v>17</v>
      </c>
    </row>
    <row r="9" spans="2:3">
      <c r="B9" s="14"/>
    </row>
    <row r="10" spans="2:3">
      <c r="B10" s="14" t="s">
        <v>11</v>
      </c>
      <c r="C10" s="3" t="s">
        <v>18</v>
      </c>
    </row>
    <row r="12" spans="2:3" ht="13.8" thickBot="1">
      <c r="B12" s="8" t="s">
        <v>12</v>
      </c>
      <c r="C12" s="7" t="s">
        <v>27</v>
      </c>
    </row>
    <row r="13" spans="2:3" ht="13.8" thickTop="1"/>
    <row r="14" spans="2:3">
      <c r="B14" s="1" t="s">
        <v>3</v>
      </c>
    </row>
  </sheetData>
  <phoneticPr fontId="3" type="noConversion"/>
  <hyperlinks>
    <hyperlink ref="B14" r:id="rId1"/>
    <hyperlink ref="B8" location="Beer!A1" display="Beer"/>
    <hyperlink ref="B6" location="Coffee!A1" display="Coffee"/>
    <hyperlink ref="B4" location="Metadata!A1" display="Metadata"/>
    <hyperlink ref="B10" location="Water!A1" display="Water"/>
    <hyperlink ref="B12" location="Wine!A1" display="Win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showRowColHeaders="0" zoomScaleNormal="100" workbookViewId="0"/>
  </sheetViews>
  <sheetFormatPr defaultRowHeight="13.2"/>
  <cols>
    <col min="1" max="1" width="4.3984375" style="2" customWidth="1"/>
    <col min="2" max="2" width="80.8984375" style="2" customWidth="1"/>
    <col min="3" max="3" width="49.09765625" style="3" customWidth="1"/>
    <col min="4" max="16384" width="8.796875" style="2"/>
  </cols>
  <sheetData>
    <row r="1" spans="1:3" s="9" customFormat="1" ht="15" customHeight="1">
      <c r="A1" s="11" t="s">
        <v>1</v>
      </c>
    </row>
    <row r="2" spans="1:3" ht="13.8" thickBot="1">
      <c r="B2" s="4"/>
      <c r="C2" s="2"/>
    </row>
    <row r="3" spans="1:3" ht="40.799999999999997" customHeight="1" thickTop="1">
      <c r="B3" s="5" t="s">
        <v>7</v>
      </c>
      <c r="C3" s="2"/>
    </row>
    <row r="4" spans="1:3">
      <c r="C4" s="2"/>
    </row>
    <row r="5" spans="1:3" ht="52.8">
      <c r="B5" s="3" t="s">
        <v>31</v>
      </c>
      <c r="C5" s="2"/>
    </row>
    <row r="6" spans="1:3" ht="13.8" thickBot="1">
      <c r="B6" s="7"/>
      <c r="C6" s="2"/>
    </row>
    <row r="7" spans="1:3" ht="13.8" thickTop="1">
      <c r="C7" s="2"/>
    </row>
    <row r="8" spans="1:3">
      <c r="C8" s="2"/>
    </row>
    <row r="9" spans="1:3">
      <c r="C9" s="2"/>
    </row>
    <row r="10" spans="1:3">
      <c r="C10" s="2"/>
    </row>
    <row r="11" spans="1:3">
      <c r="C11" s="2"/>
    </row>
    <row r="12" spans="1:3">
      <c r="C12" s="2"/>
    </row>
    <row r="13" spans="1:3">
      <c r="C13" s="2"/>
    </row>
  </sheetData>
  <phoneticPr fontId="3" type="noConversion"/>
  <hyperlinks>
    <hyperlink ref="A1" location="Contents!A1" display="Conten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5"/>
  <sheetViews>
    <sheetView showGridLines="0" zoomScaleNormal="100" workbookViewId="0">
      <pane ySplit="8" topLeftCell="A9" activePane="bottomLeft" state="frozenSplit"/>
      <selection pane="bottomLeft"/>
    </sheetView>
  </sheetViews>
  <sheetFormatPr defaultColWidth="11.296875" defaultRowHeight="15" customHeight="1"/>
  <cols>
    <col min="1" max="1" width="16.8984375" style="9" customWidth="1"/>
    <col min="2" max="2" width="25.796875" style="15" bestFit="1" customWidth="1"/>
    <col min="3" max="3" width="26.09765625" style="15" bestFit="1" customWidth="1"/>
    <col min="4" max="4" width="6.3984375" style="9" customWidth="1"/>
    <col min="5" max="11" width="11.296875" style="9" customWidth="1"/>
    <col min="12" max="16384" width="11.296875" style="9"/>
  </cols>
  <sheetData>
    <row r="1" spans="1:4" ht="15" customHeight="1">
      <c r="A1" s="11" t="s">
        <v>1</v>
      </c>
    </row>
    <row r="3" spans="1:4" ht="15" customHeight="1">
      <c r="A3" s="10" t="s">
        <v>14</v>
      </c>
    </row>
    <row r="5" spans="1:4" ht="15" customHeight="1">
      <c r="A5" s="9" t="s">
        <v>13</v>
      </c>
    </row>
    <row r="6" spans="1:4" ht="15" customHeight="1">
      <c r="A6" s="9" t="s">
        <v>5</v>
      </c>
    </row>
    <row r="7" spans="1:4" ht="15" customHeight="1" thickBot="1">
      <c r="A7" s="12"/>
      <c r="B7" s="16"/>
      <c r="C7" s="16"/>
      <c r="D7" s="12"/>
    </row>
    <row r="8" spans="1:4" ht="15" customHeight="1" thickTop="1">
      <c r="A8" s="13" t="s">
        <v>6</v>
      </c>
      <c r="B8" s="17" t="s">
        <v>20</v>
      </c>
      <c r="C8" s="17" t="s">
        <v>19</v>
      </c>
      <c r="D8" s="13" t="s">
        <v>0</v>
      </c>
    </row>
    <row r="9" spans="1:4" ht="15" customHeight="1">
      <c r="A9" s="9">
        <v>1995</v>
      </c>
      <c r="B9" s="15">
        <f>C10-C9</f>
        <v>0.1</v>
      </c>
      <c r="C9" s="15">
        <v>0.1</v>
      </c>
      <c r="D9" s="9">
        <v>1995</v>
      </c>
    </row>
    <row r="10" spans="1:4" ht="15" customHeight="1">
      <c r="A10" s="9">
        <v>1996</v>
      </c>
      <c r="B10" s="15">
        <f t="shared" ref="B10:B19" si="0">(C11-C9)/2</f>
        <v>0.19</v>
      </c>
      <c r="C10" s="15">
        <v>0.2</v>
      </c>
    </row>
    <row r="11" spans="1:4" ht="15" customHeight="1">
      <c r="A11" s="9">
        <v>1997</v>
      </c>
      <c r="B11" s="15">
        <f t="shared" si="0"/>
        <v>0.33499999999999996</v>
      </c>
      <c r="C11" s="15">
        <v>0.48</v>
      </c>
    </row>
    <row r="12" spans="1:4" ht="15" customHeight="1">
      <c r="A12" s="9">
        <v>1998</v>
      </c>
      <c r="B12" s="15">
        <f t="shared" si="0"/>
        <v>0.44500000000000006</v>
      </c>
      <c r="C12" s="15">
        <v>0.87</v>
      </c>
    </row>
    <row r="13" spans="1:4" ht="15" customHeight="1">
      <c r="A13" s="9">
        <v>1999</v>
      </c>
      <c r="B13" s="15">
        <f t="shared" si="0"/>
        <v>0.46500000000000002</v>
      </c>
      <c r="C13" s="15">
        <v>1.37</v>
      </c>
    </row>
    <row r="14" spans="1:4" ht="15" customHeight="1">
      <c r="A14" s="9">
        <v>2000</v>
      </c>
      <c r="B14" s="15">
        <f t="shared" si="0"/>
        <v>0.36499999999999999</v>
      </c>
      <c r="C14" s="15">
        <v>1.8</v>
      </c>
      <c r="D14" s="9">
        <v>2000</v>
      </c>
    </row>
    <row r="15" spans="1:4" ht="15" customHeight="1">
      <c r="A15" s="9">
        <v>2001</v>
      </c>
      <c r="B15" s="15">
        <f t="shared" si="0"/>
        <v>0.23999999999999988</v>
      </c>
      <c r="C15" s="15">
        <v>2.1</v>
      </c>
    </row>
    <row r="16" spans="1:4" ht="15" customHeight="1">
      <c r="A16" s="9">
        <v>2002</v>
      </c>
      <c r="B16" s="15">
        <f t="shared" si="0"/>
        <v>0.17999999999999994</v>
      </c>
      <c r="C16" s="15">
        <v>2.2799999999999998</v>
      </c>
    </row>
    <row r="17" spans="1:4" ht="15" customHeight="1">
      <c r="A17" s="9">
        <v>2003</v>
      </c>
      <c r="B17" s="15">
        <f t="shared" si="0"/>
        <v>0.3600000000000001</v>
      </c>
      <c r="C17" s="15">
        <v>2.46</v>
      </c>
    </row>
    <row r="18" spans="1:4" ht="15" customHeight="1">
      <c r="A18" s="9">
        <v>2004</v>
      </c>
      <c r="B18" s="15">
        <f t="shared" si="0"/>
        <v>0.52</v>
      </c>
      <c r="C18" s="15">
        <v>3</v>
      </c>
    </row>
    <row r="19" spans="1:4" ht="15" customHeight="1">
      <c r="A19" s="9">
        <v>2005</v>
      </c>
      <c r="B19" s="15">
        <f t="shared" si="0"/>
        <v>0.29000000000000004</v>
      </c>
      <c r="C19" s="15">
        <v>3.5</v>
      </c>
      <c r="D19" s="9">
        <v>2005</v>
      </c>
    </row>
    <row r="20" spans="1:4" ht="15" customHeight="1">
      <c r="A20" s="9">
        <v>2006</v>
      </c>
      <c r="B20" s="15">
        <f t="shared" ref="B20:B33" si="1">(C21-C19)/2</f>
        <v>0.17999999999999994</v>
      </c>
      <c r="C20" s="15">
        <v>3.58</v>
      </c>
    </row>
    <row r="21" spans="1:4" ht="15" customHeight="1">
      <c r="A21" s="9">
        <v>2007</v>
      </c>
      <c r="B21" s="15">
        <f t="shared" si="1"/>
        <v>0.24500000000000011</v>
      </c>
      <c r="C21" s="15">
        <v>3.86</v>
      </c>
    </row>
    <row r="22" spans="1:4" ht="15" customHeight="1">
      <c r="A22" s="9">
        <v>2008</v>
      </c>
      <c r="B22" s="15">
        <f t="shared" si="1"/>
        <v>0.30499999999999994</v>
      </c>
      <c r="C22" s="15">
        <v>4.07</v>
      </c>
    </row>
    <row r="23" spans="1:4" ht="15" customHeight="1">
      <c r="A23" s="9">
        <v>2009</v>
      </c>
      <c r="B23" s="15">
        <f t="shared" si="1"/>
        <v>0.33999999999999986</v>
      </c>
      <c r="C23" s="15">
        <v>4.47</v>
      </c>
    </row>
    <row r="24" spans="1:4" ht="15" customHeight="1">
      <c r="A24" s="9">
        <v>2010</v>
      </c>
      <c r="B24" s="15">
        <f t="shared" si="1"/>
        <v>0.29000000000000004</v>
      </c>
      <c r="C24" s="15">
        <v>4.75</v>
      </c>
      <c r="D24" s="9">
        <v>2010</v>
      </c>
    </row>
    <row r="25" spans="1:4" ht="15" customHeight="1">
      <c r="A25" s="9">
        <v>2011</v>
      </c>
      <c r="B25" s="15">
        <f t="shared" si="1"/>
        <v>0.14999999999999991</v>
      </c>
      <c r="C25" s="15">
        <v>5.05</v>
      </c>
      <c r="D25" s="9">
        <v>2011</v>
      </c>
    </row>
    <row r="26" spans="1:4" ht="15" customHeight="1">
      <c r="A26" s="9">
        <v>2012</v>
      </c>
      <c r="B26" s="15">
        <f t="shared" si="1"/>
        <v>-3.4999999999999698E-2</v>
      </c>
      <c r="C26" s="15">
        <v>5.05</v>
      </c>
      <c r="D26" s="9">
        <v>2012</v>
      </c>
    </row>
    <row r="27" spans="1:4" ht="15" customHeight="1">
      <c r="A27" s="9">
        <v>2013</v>
      </c>
      <c r="B27" s="15">
        <f t="shared" si="1"/>
        <v>-0.14999999999999991</v>
      </c>
      <c r="C27" s="15">
        <v>4.9800000000000004</v>
      </c>
    </row>
    <row r="28" spans="1:4" ht="15" customHeight="1">
      <c r="A28" s="9">
        <v>2014</v>
      </c>
      <c r="B28" s="15">
        <f t="shared" si="1"/>
        <v>-0.26500000000000012</v>
      </c>
      <c r="C28" s="15">
        <v>4.75</v>
      </c>
    </row>
    <row r="29" spans="1:4" ht="15" customHeight="1">
      <c r="A29" s="9">
        <v>2015</v>
      </c>
      <c r="B29" s="15">
        <f t="shared" si="1"/>
        <v>-0.33999999999999986</v>
      </c>
      <c r="C29" s="15">
        <v>4.45</v>
      </c>
      <c r="D29" s="9">
        <v>2015</v>
      </c>
    </row>
    <row r="30" spans="1:4" ht="15" customHeight="1">
      <c r="A30" s="9">
        <v>2016</v>
      </c>
      <c r="B30" s="15">
        <f t="shared" si="1"/>
        <v>-0.28500000000000014</v>
      </c>
      <c r="C30" s="15">
        <v>4.07</v>
      </c>
    </row>
    <row r="31" spans="1:4" ht="15" customHeight="1">
      <c r="A31" s="9">
        <v>2017</v>
      </c>
      <c r="B31" s="15">
        <f t="shared" si="1"/>
        <v>-0.16500000000000004</v>
      </c>
      <c r="C31" s="15">
        <v>3.88</v>
      </c>
    </row>
    <row r="32" spans="1:4" ht="15" customHeight="1">
      <c r="A32" s="9">
        <v>2018</v>
      </c>
      <c r="B32" s="15">
        <f t="shared" si="1"/>
        <v>-0.11499999999999999</v>
      </c>
      <c r="C32" s="15">
        <v>3.74</v>
      </c>
    </row>
    <row r="33" spans="1:4" ht="15" customHeight="1">
      <c r="A33" s="9">
        <v>2019</v>
      </c>
      <c r="B33" s="15">
        <f t="shared" si="1"/>
        <v>-5.7500000000000107E-2</v>
      </c>
      <c r="C33" s="15">
        <v>3.65</v>
      </c>
    </row>
    <row r="34" spans="1:4" ht="15" customHeight="1" thickBot="1">
      <c r="A34" s="12">
        <v>2020</v>
      </c>
      <c r="B34" s="16">
        <f>C34-C33</f>
        <v>-2.4999999999999911E-2</v>
      </c>
      <c r="C34" s="16">
        <v>3.625</v>
      </c>
      <c r="D34" s="12">
        <v>2020</v>
      </c>
    </row>
    <row r="35"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5"/>
  <sheetViews>
    <sheetView showGridLines="0" zoomScaleNormal="100" workbookViewId="0">
      <pane ySplit="8" topLeftCell="A9" activePane="bottomLeft" state="frozenSplit"/>
      <selection pane="bottomLeft"/>
    </sheetView>
  </sheetViews>
  <sheetFormatPr defaultColWidth="11.296875" defaultRowHeight="15" customHeight="1"/>
  <cols>
    <col min="1" max="1" width="16.8984375" style="9" customWidth="1"/>
    <col min="2" max="2" width="25.796875" style="15" bestFit="1" customWidth="1"/>
    <col min="3" max="3" width="26.09765625" style="15" bestFit="1" customWidth="1"/>
    <col min="4" max="4" width="6.3984375" style="9" customWidth="1"/>
    <col min="5" max="11" width="11.296875" style="9" customWidth="1"/>
    <col min="12" max="16384" width="11.296875" style="9"/>
  </cols>
  <sheetData>
    <row r="1" spans="1:4" ht="15" customHeight="1">
      <c r="A1" s="11" t="s">
        <v>1</v>
      </c>
    </row>
    <row r="3" spans="1:4" ht="15" customHeight="1">
      <c r="A3" s="10" t="s">
        <v>16</v>
      </c>
    </row>
    <row r="5" spans="1:4" ht="15" customHeight="1">
      <c r="A5" s="9" t="s">
        <v>21</v>
      </c>
    </row>
    <row r="6" spans="1:4" ht="15" customHeight="1">
      <c r="A6" s="9" t="s">
        <v>5</v>
      </c>
    </row>
    <row r="7" spans="1:4" ht="15" customHeight="1" thickBot="1">
      <c r="A7" s="12"/>
      <c r="B7" s="16"/>
      <c r="C7" s="16"/>
      <c r="D7" s="12"/>
    </row>
    <row r="8" spans="1:4" ht="15" customHeight="1" thickTop="1">
      <c r="A8" s="13" t="s">
        <v>6</v>
      </c>
      <c r="B8" s="17" t="s">
        <v>22</v>
      </c>
      <c r="C8" s="17" t="s">
        <v>23</v>
      </c>
      <c r="D8" s="13" t="s">
        <v>0</v>
      </c>
    </row>
    <row r="9" spans="1:4" ht="15" customHeight="1">
      <c r="A9" s="9">
        <v>1995</v>
      </c>
      <c r="B9" s="15">
        <f>C10-C9</f>
        <v>9.9999999999999645E-2</v>
      </c>
      <c r="C9" s="15">
        <v>6.5</v>
      </c>
      <c r="D9" s="9">
        <v>1995</v>
      </c>
    </row>
    <row r="10" spans="1:4" ht="15" customHeight="1">
      <c r="A10" s="9">
        <v>1996</v>
      </c>
      <c r="B10" s="15">
        <f t="shared" ref="B10:B33" si="0">(C11-C9)/2</f>
        <v>7.5000000000000178E-2</v>
      </c>
      <c r="C10" s="15">
        <v>6.6</v>
      </c>
      <c r="D10" s="9">
        <v>1996</v>
      </c>
    </row>
    <row r="11" spans="1:4" ht="15" customHeight="1">
      <c r="A11" s="9">
        <v>1997</v>
      </c>
      <c r="B11" s="15">
        <f t="shared" si="0"/>
        <v>4.0000000000000036E-2</v>
      </c>
      <c r="C11" s="15">
        <v>6.65</v>
      </c>
      <c r="D11" s="9">
        <v>1997</v>
      </c>
    </row>
    <row r="12" spans="1:4" ht="15" customHeight="1">
      <c r="A12" s="9">
        <v>1998</v>
      </c>
      <c r="B12" s="15">
        <f t="shared" si="0"/>
        <v>2.4999999999999911E-2</v>
      </c>
      <c r="C12" s="15">
        <v>6.68</v>
      </c>
    </row>
    <row r="13" spans="1:4" ht="15" customHeight="1">
      <c r="A13" s="9">
        <v>1999</v>
      </c>
      <c r="B13" s="15">
        <f t="shared" si="0"/>
        <v>1.0000000000000231E-2</v>
      </c>
      <c r="C13" s="15">
        <v>6.7</v>
      </c>
    </row>
    <row r="14" spans="1:4" ht="15" customHeight="1">
      <c r="A14" s="9">
        <v>2000</v>
      </c>
      <c r="B14" s="15">
        <f t="shared" si="0"/>
        <v>0</v>
      </c>
      <c r="C14" s="15">
        <v>6.7</v>
      </c>
      <c r="D14" s="9">
        <v>2000</v>
      </c>
    </row>
    <row r="15" spans="1:4" ht="15" customHeight="1">
      <c r="A15" s="9">
        <v>2001</v>
      </c>
      <c r="B15" s="15">
        <f t="shared" si="0"/>
        <v>1.5000000000000124E-2</v>
      </c>
      <c r="C15" s="15">
        <v>6.7</v>
      </c>
    </row>
    <row r="16" spans="1:4" ht="15" customHeight="1">
      <c r="A16" s="9">
        <v>2002</v>
      </c>
      <c r="B16" s="15">
        <f t="shared" si="0"/>
        <v>2.4999999999999911E-2</v>
      </c>
      <c r="C16" s="15">
        <v>6.73</v>
      </c>
    </row>
    <row r="17" spans="1:4" ht="15" customHeight="1">
      <c r="A17" s="9">
        <v>2003</v>
      </c>
      <c r="B17" s="15">
        <f t="shared" si="0"/>
        <v>9.9999999999997868E-3</v>
      </c>
      <c r="C17" s="15">
        <v>6.75</v>
      </c>
    </row>
    <row r="18" spans="1:4" ht="15" customHeight="1">
      <c r="A18" s="9">
        <v>2004</v>
      </c>
      <c r="B18" s="15">
        <f t="shared" si="0"/>
        <v>4.9999999999998934E-3</v>
      </c>
      <c r="C18" s="15">
        <v>6.75</v>
      </c>
    </row>
    <row r="19" spans="1:4" ht="15" customHeight="1">
      <c r="A19" s="9">
        <v>2005</v>
      </c>
      <c r="B19" s="15">
        <f t="shared" si="0"/>
        <v>1.5000000000000124E-2</v>
      </c>
      <c r="C19" s="15">
        <v>6.76</v>
      </c>
    </row>
    <row r="20" spans="1:4" ht="15" customHeight="1">
      <c r="A20" s="9">
        <v>2006</v>
      </c>
      <c r="B20" s="15">
        <f t="shared" si="0"/>
        <v>1.5000000000000124E-2</v>
      </c>
      <c r="C20" s="15">
        <v>6.78</v>
      </c>
    </row>
    <row r="21" spans="1:4" ht="15" customHeight="1">
      <c r="A21" s="9">
        <v>2007</v>
      </c>
      <c r="B21" s="15">
        <f t="shared" si="0"/>
        <v>7.4999999999998401E-3</v>
      </c>
      <c r="C21" s="15">
        <v>6.79</v>
      </c>
    </row>
    <row r="22" spans="1:4" ht="15" customHeight="1">
      <c r="A22" s="9">
        <v>2008</v>
      </c>
      <c r="B22" s="15">
        <f t="shared" si="0"/>
        <v>1.5000000000000124E-2</v>
      </c>
      <c r="C22" s="15">
        <v>6.7949999999999999</v>
      </c>
    </row>
    <row r="23" spans="1:4" ht="15" customHeight="1">
      <c r="A23" s="9">
        <v>2009</v>
      </c>
      <c r="B23" s="15">
        <f t="shared" si="0"/>
        <v>2.2499999999999964E-2</v>
      </c>
      <c r="C23" s="15">
        <v>6.82</v>
      </c>
    </row>
    <row r="24" spans="1:4" ht="15" customHeight="1">
      <c r="A24" s="9">
        <v>2010</v>
      </c>
      <c r="B24" s="15">
        <f t="shared" si="0"/>
        <v>2.9999999999999805E-2</v>
      </c>
      <c r="C24" s="15">
        <v>6.84</v>
      </c>
      <c r="D24" s="9">
        <v>2010</v>
      </c>
    </row>
    <row r="25" spans="1:4" ht="15" customHeight="1">
      <c r="A25" s="9">
        <v>2011</v>
      </c>
      <c r="B25" s="15">
        <f t="shared" si="0"/>
        <v>4.4999999999999929E-2</v>
      </c>
      <c r="C25" s="15">
        <v>6.88</v>
      </c>
    </row>
    <row r="26" spans="1:4" ht="15" customHeight="1">
      <c r="A26" s="9">
        <v>2012</v>
      </c>
      <c r="B26" s="15">
        <f t="shared" si="0"/>
        <v>3.5000000000000142E-2</v>
      </c>
      <c r="C26" s="15">
        <v>6.93</v>
      </c>
    </row>
    <row r="27" spans="1:4" ht="15" customHeight="1">
      <c r="A27" s="9">
        <v>2013</v>
      </c>
      <c r="B27" s="15">
        <f t="shared" si="0"/>
        <v>3.5000000000000142E-2</v>
      </c>
      <c r="C27" s="15">
        <v>6.95</v>
      </c>
      <c r="D27" s="9">
        <v>2013</v>
      </c>
    </row>
    <row r="28" spans="1:4" ht="15" customHeight="1">
      <c r="A28" s="9">
        <v>2014</v>
      </c>
      <c r="B28" s="15">
        <f t="shared" si="0"/>
        <v>0.17499999999999982</v>
      </c>
      <c r="C28" s="15">
        <v>7</v>
      </c>
      <c r="D28" s="9">
        <v>2014</v>
      </c>
    </row>
    <row r="29" spans="1:4" ht="15" customHeight="1">
      <c r="A29" s="9">
        <v>2015</v>
      </c>
      <c r="B29" s="15">
        <f t="shared" si="0"/>
        <v>0.25</v>
      </c>
      <c r="C29" s="15">
        <v>7.3</v>
      </c>
      <c r="D29" s="9">
        <v>2015</v>
      </c>
    </row>
    <row r="30" spans="1:4" ht="15" customHeight="1">
      <c r="A30" s="9">
        <v>2016</v>
      </c>
      <c r="B30" s="15">
        <f t="shared" si="0"/>
        <v>0.14999999999999991</v>
      </c>
      <c r="C30" s="15">
        <v>7.5</v>
      </c>
      <c r="D30" s="9">
        <v>2016</v>
      </c>
    </row>
    <row r="31" spans="1:4" ht="15" customHeight="1">
      <c r="A31" s="9">
        <v>2017</v>
      </c>
      <c r="B31" s="15">
        <f t="shared" si="0"/>
        <v>0.14999999999999991</v>
      </c>
      <c r="C31" s="15">
        <v>7.6</v>
      </c>
      <c r="D31" s="9">
        <v>2017</v>
      </c>
    </row>
    <row r="32" spans="1:4" ht="15" customHeight="1">
      <c r="A32" s="9">
        <v>2018</v>
      </c>
      <c r="B32" s="15">
        <f t="shared" si="0"/>
        <v>0.15000000000000036</v>
      </c>
      <c r="C32" s="15">
        <v>7.8</v>
      </c>
      <c r="D32" s="9">
        <v>2018</v>
      </c>
    </row>
    <row r="33" spans="1:4" ht="15" customHeight="1">
      <c r="A33" s="9">
        <v>2019</v>
      </c>
      <c r="B33" s="15">
        <f t="shared" si="0"/>
        <v>7.5000000000000178E-2</v>
      </c>
      <c r="C33" s="15">
        <v>7.9</v>
      </c>
      <c r="D33" s="9">
        <v>2019</v>
      </c>
    </row>
    <row r="34" spans="1:4" ht="15" customHeight="1" thickBot="1">
      <c r="A34" s="12">
        <v>2020</v>
      </c>
      <c r="B34" s="16">
        <f>C34-C33</f>
        <v>4.9999999999999822E-2</v>
      </c>
      <c r="C34" s="16">
        <v>7.95</v>
      </c>
      <c r="D34" s="12">
        <v>2020</v>
      </c>
    </row>
    <row r="35"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5"/>
  <sheetViews>
    <sheetView showGridLines="0" zoomScaleNormal="100" workbookViewId="0">
      <pane ySplit="8" topLeftCell="A9" activePane="bottomLeft" state="frozenSplit"/>
      <selection pane="bottomLeft"/>
    </sheetView>
  </sheetViews>
  <sheetFormatPr defaultColWidth="11.296875" defaultRowHeight="15" customHeight="1"/>
  <cols>
    <col min="1" max="1" width="16.8984375" style="9" customWidth="1"/>
    <col min="2" max="2" width="25.796875" style="15" bestFit="1" customWidth="1"/>
    <col min="3" max="3" width="26.09765625" style="15" bestFit="1" customWidth="1"/>
    <col min="4" max="4" width="6.3984375" style="9" customWidth="1"/>
    <col min="5" max="11" width="11.296875" style="9" customWidth="1"/>
    <col min="12" max="16384" width="11.296875" style="9"/>
  </cols>
  <sheetData>
    <row r="1" spans="1:4" ht="15" customHeight="1">
      <c r="A1" s="11" t="s">
        <v>1</v>
      </c>
    </row>
    <row r="3" spans="1:4" ht="15" customHeight="1">
      <c r="A3" s="10" t="s">
        <v>24</v>
      </c>
    </row>
    <row r="5" spans="1:4" ht="15" customHeight="1">
      <c r="A5" s="9" t="s">
        <v>25</v>
      </c>
    </row>
    <row r="6" spans="1:4" ht="15" customHeight="1">
      <c r="A6" s="9" t="s">
        <v>5</v>
      </c>
    </row>
    <row r="7" spans="1:4" ht="15" customHeight="1" thickBot="1">
      <c r="A7" s="12"/>
      <c r="B7" s="16"/>
      <c r="C7" s="16"/>
      <c r="D7" s="12"/>
    </row>
    <row r="8" spans="1:4" ht="15" customHeight="1" thickTop="1">
      <c r="A8" s="13" t="s">
        <v>6</v>
      </c>
      <c r="B8" s="17" t="s">
        <v>20</v>
      </c>
      <c r="C8" s="17" t="s">
        <v>19</v>
      </c>
      <c r="D8" s="13" t="s">
        <v>0</v>
      </c>
    </row>
    <row r="9" spans="1:4" ht="15" customHeight="1">
      <c r="A9" s="9">
        <v>1995</v>
      </c>
      <c r="B9" s="15">
        <f>C10-C9</f>
        <v>-0.15000000000000036</v>
      </c>
      <c r="C9" s="15">
        <v>9.5</v>
      </c>
      <c r="D9" s="9">
        <v>1995</v>
      </c>
    </row>
    <row r="10" spans="1:4" ht="15" customHeight="1">
      <c r="A10" s="9">
        <v>1996</v>
      </c>
      <c r="B10" s="15">
        <f t="shared" ref="B10:B33" si="0">(C11-C9)/2</f>
        <v>-0.125</v>
      </c>
      <c r="C10" s="15">
        <v>9.35</v>
      </c>
      <c r="D10" s="9">
        <v>1996</v>
      </c>
    </row>
    <row r="11" spans="1:4" ht="15" customHeight="1">
      <c r="A11" s="9">
        <v>1997</v>
      </c>
      <c r="B11" s="15">
        <f t="shared" si="0"/>
        <v>-0.17499999999999982</v>
      </c>
      <c r="C11" s="15">
        <v>9.25</v>
      </c>
    </row>
    <row r="12" spans="1:4" ht="15" customHeight="1">
      <c r="A12" s="9">
        <v>1998</v>
      </c>
      <c r="B12" s="15">
        <f t="shared" si="0"/>
        <v>-0.27500000000000036</v>
      </c>
      <c r="C12" s="15">
        <v>9</v>
      </c>
      <c r="D12" s="9">
        <v>1998</v>
      </c>
    </row>
    <row r="13" spans="1:4" ht="15" customHeight="1">
      <c r="A13" s="9">
        <v>1999</v>
      </c>
      <c r="B13" s="15">
        <f t="shared" si="0"/>
        <v>-0.25</v>
      </c>
      <c r="C13" s="15">
        <v>8.6999999999999993</v>
      </c>
    </row>
    <row r="14" spans="1:4" ht="15" customHeight="1">
      <c r="A14" s="9">
        <v>2000</v>
      </c>
      <c r="B14" s="15">
        <f t="shared" si="0"/>
        <v>-0.10999999999999943</v>
      </c>
      <c r="C14" s="15">
        <v>8.5</v>
      </c>
      <c r="D14" s="9">
        <v>2000</v>
      </c>
    </row>
    <row r="15" spans="1:4" ht="15" customHeight="1">
      <c r="A15" s="9">
        <v>2001</v>
      </c>
      <c r="B15" s="15">
        <f t="shared" si="0"/>
        <v>-1.499999999999968E-2</v>
      </c>
      <c r="C15" s="15">
        <v>8.48</v>
      </c>
      <c r="D15" s="9">
        <v>2001</v>
      </c>
    </row>
    <row r="16" spans="1:4" ht="15" customHeight="1">
      <c r="A16" s="9">
        <v>2002</v>
      </c>
      <c r="B16" s="15">
        <f t="shared" si="0"/>
        <v>-4.0000000000000036E-2</v>
      </c>
      <c r="C16" s="15">
        <v>8.4700000000000006</v>
      </c>
    </row>
    <row r="17" spans="1:4" ht="15" customHeight="1">
      <c r="A17" s="9">
        <v>2003</v>
      </c>
      <c r="B17" s="15">
        <f t="shared" si="0"/>
        <v>-8.4999999999999964E-2</v>
      </c>
      <c r="C17" s="15">
        <v>8.4</v>
      </c>
    </row>
    <row r="18" spans="1:4" ht="15" customHeight="1">
      <c r="A18" s="9">
        <v>2004</v>
      </c>
      <c r="B18" s="15">
        <f t="shared" si="0"/>
        <v>-0.10000000000000053</v>
      </c>
      <c r="C18" s="15">
        <v>8.3000000000000007</v>
      </c>
      <c r="D18" s="9">
        <v>2004</v>
      </c>
    </row>
    <row r="19" spans="1:4" ht="15" customHeight="1">
      <c r="A19" s="9">
        <v>2005</v>
      </c>
      <c r="B19" s="15">
        <f t="shared" si="0"/>
        <v>-0.125</v>
      </c>
      <c r="C19" s="15">
        <v>8.1999999999999993</v>
      </c>
    </row>
    <row r="20" spans="1:4" ht="15" customHeight="1">
      <c r="A20" s="9">
        <v>2006</v>
      </c>
      <c r="B20" s="15">
        <f t="shared" si="0"/>
        <v>-0.24999999999999956</v>
      </c>
      <c r="C20" s="15">
        <v>8.0500000000000007</v>
      </c>
      <c r="D20" s="9">
        <v>2006</v>
      </c>
    </row>
    <row r="21" spans="1:4" ht="15" customHeight="1">
      <c r="A21" s="9">
        <v>2007</v>
      </c>
      <c r="B21" s="15">
        <f t="shared" si="0"/>
        <v>-0.35000000000000053</v>
      </c>
      <c r="C21" s="15">
        <v>7.7</v>
      </c>
      <c r="D21" s="9">
        <v>2007</v>
      </c>
    </row>
    <row r="22" spans="1:4" ht="15" customHeight="1">
      <c r="A22" s="9">
        <v>2008</v>
      </c>
      <c r="B22" s="15">
        <f t="shared" si="0"/>
        <v>-0.30000000000000027</v>
      </c>
      <c r="C22" s="15">
        <v>7.35</v>
      </c>
    </row>
    <row r="23" spans="1:4" ht="15" customHeight="1">
      <c r="A23" s="9">
        <v>2009</v>
      </c>
      <c r="B23" s="15">
        <f t="shared" si="0"/>
        <v>-0.17499999999999982</v>
      </c>
      <c r="C23" s="15">
        <v>7.1</v>
      </c>
      <c r="D23" s="9">
        <v>2009</v>
      </c>
    </row>
    <row r="24" spans="1:4" ht="15" customHeight="1">
      <c r="A24" s="9">
        <v>2010</v>
      </c>
      <c r="B24" s="15">
        <f t="shared" si="0"/>
        <v>-0.17499999999999982</v>
      </c>
      <c r="C24" s="15">
        <v>7</v>
      </c>
    </row>
    <row r="25" spans="1:4" ht="15" customHeight="1">
      <c r="A25" s="9">
        <v>2011</v>
      </c>
      <c r="B25" s="15">
        <f t="shared" si="0"/>
        <v>-0.16999999999999993</v>
      </c>
      <c r="C25" s="15">
        <v>6.75</v>
      </c>
      <c r="D25" s="9">
        <v>2011</v>
      </c>
    </row>
    <row r="26" spans="1:4" ht="15" customHeight="1">
      <c r="A26" s="9">
        <v>2012</v>
      </c>
      <c r="B26" s="15">
        <f t="shared" si="0"/>
        <v>-0.125</v>
      </c>
      <c r="C26" s="15">
        <v>6.66</v>
      </c>
    </row>
    <row r="27" spans="1:4" ht="15" customHeight="1">
      <c r="A27" s="9">
        <v>2013</v>
      </c>
      <c r="B27" s="15">
        <f t="shared" si="0"/>
        <v>-0.10999999999999988</v>
      </c>
      <c r="C27" s="15">
        <v>6.5</v>
      </c>
    </row>
    <row r="28" spans="1:4" ht="15" customHeight="1">
      <c r="A28" s="9">
        <v>2014</v>
      </c>
      <c r="B28" s="15">
        <f t="shared" si="0"/>
        <v>-6.0000000000000053E-2</v>
      </c>
      <c r="C28" s="15">
        <v>6.44</v>
      </c>
      <c r="D28" s="9">
        <v>2014</v>
      </c>
    </row>
    <row r="29" spans="1:4" ht="15" customHeight="1">
      <c r="A29" s="9">
        <v>2015</v>
      </c>
      <c r="B29" s="15">
        <f t="shared" si="0"/>
        <v>-0.11500000000000021</v>
      </c>
      <c r="C29" s="15">
        <v>6.38</v>
      </c>
      <c r="D29" s="9">
        <v>2015</v>
      </c>
    </row>
    <row r="30" spans="1:4" ht="15" customHeight="1">
      <c r="A30" s="9">
        <v>2016</v>
      </c>
      <c r="B30" s="15">
        <f t="shared" si="0"/>
        <v>-8.9999999999999858E-2</v>
      </c>
      <c r="C30" s="15">
        <v>6.21</v>
      </c>
      <c r="D30" s="9">
        <v>2016</v>
      </c>
    </row>
    <row r="31" spans="1:4" ht="15" customHeight="1">
      <c r="A31" s="9">
        <v>2017</v>
      </c>
      <c r="B31" s="15">
        <f t="shared" si="0"/>
        <v>-4.9999999999998934E-3</v>
      </c>
      <c r="C31" s="15">
        <v>6.2</v>
      </c>
      <c r="D31" s="9">
        <v>2017</v>
      </c>
    </row>
    <row r="32" spans="1:4" ht="15" customHeight="1">
      <c r="A32" s="9">
        <v>2018</v>
      </c>
      <c r="B32" s="15">
        <f t="shared" si="0"/>
        <v>-1.0000000000000231E-2</v>
      </c>
      <c r="C32" s="15">
        <v>6.2</v>
      </c>
    </row>
    <row r="33" spans="1:4" ht="15" customHeight="1">
      <c r="A33" s="9">
        <v>2019</v>
      </c>
      <c r="B33" s="15">
        <f t="shared" si="0"/>
        <v>0.14999999999999991</v>
      </c>
      <c r="C33" s="15">
        <v>6.18</v>
      </c>
      <c r="D33" s="9">
        <v>2019</v>
      </c>
    </row>
    <row r="34" spans="1:4" ht="15" customHeight="1" thickBot="1">
      <c r="A34" s="12">
        <v>2020</v>
      </c>
      <c r="B34" s="16">
        <f>C34-C33</f>
        <v>0.32000000000000028</v>
      </c>
      <c r="C34" s="16">
        <v>6.5</v>
      </c>
      <c r="D34" s="12">
        <v>2020</v>
      </c>
    </row>
    <row r="35"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5"/>
  <sheetViews>
    <sheetView showGridLines="0" zoomScaleNormal="100" workbookViewId="0">
      <pane ySplit="8" topLeftCell="A9" activePane="bottomLeft" state="frozenSplit"/>
      <selection pane="bottomLeft"/>
    </sheetView>
  </sheetViews>
  <sheetFormatPr defaultColWidth="11.296875" defaultRowHeight="15" customHeight="1"/>
  <cols>
    <col min="1" max="1" width="16.8984375" style="9" customWidth="1"/>
    <col min="2" max="2" width="30.3984375" style="15" bestFit="1" customWidth="1"/>
    <col min="3" max="3" width="32" style="15" bestFit="1" customWidth="1"/>
    <col min="4" max="4" width="6.3984375" style="9" customWidth="1"/>
    <col min="5" max="11" width="11.296875" style="9" customWidth="1"/>
    <col min="12" max="16384" width="11.296875" style="9"/>
  </cols>
  <sheetData>
    <row r="1" spans="1:4" ht="15" customHeight="1">
      <c r="A1" s="11" t="s">
        <v>1</v>
      </c>
    </row>
    <row r="3" spans="1:4" ht="15" customHeight="1">
      <c r="A3" s="10" t="s">
        <v>28</v>
      </c>
    </row>
    <row r="5" spans="1:4" ht="15" customHeight="1">
      <c r="A5" s="9" t="s">
        <v>26</v>
      </c>
    </row>
    <row r="6" spans="1:4" ht="15" customHeight="1">
      <c r="A6" s="9" t="s">
        <v>5</v>
      </c>
    </row>
    <row r="7" spans="1:4" ht="15" customHeight="1" thickBot="1">
      <c r="A7" s="12"/>
      <c r="B7" s="16"/>
      <c r="C7" s="16"/>
      <c r="D7" s="12"/>
    </row>
    <row r="8" spans="1:4" ht="15" customHeight="1" thickTop="1">
      <c r="A8" s="13" t="s">
        <v>6</v>
      </c>
      <c r="B8" s="17" t="s">
        <v>29</v>
      </c>
      <c r="C8" s="17" t="s">
        <v>30</v>
      </c>
      <c r="D8" s="13" t="s">
        <v>0</v>
      </c>
    </row>
    <row r="9" spans="1:4" ht="15" customHeight="1">
      <c r="A9" s="9">
        <v>1995</v>
      </c>
      <c r="B9" s="15">
        <f>C10-C9</f>
        <v>0.19999999999999996</v>
      </c>
      <c r="C9" s="15">
        <v>1</v>
      </c>
      <c r="D9" s="9">
        <v>1995</v>
      </c>
    </row>
    <row r="10" spans="1:4" ht="15" customHeight="1">
      <c r="A10" s="9">
        <v>1996</v>
      </c>
      <c r="B10" s="15">
        <f t="shared" ref="B10:B33" si="0">(C11-C9)/2</f>
        <v>0.125</v>
      </c>
      <c r="C10" s="15">
        <v>1.2</v>
      </c>
      <c r="D10" s="9">
        <v>1996</v>
      </c>
    </row>
    <row r="11" spans="1:4" ht="15" customHeight="1">
      <c r="A11" s="9">
        <v>1997</v>
      </c>
      <c r="B11" s="15">
        <f t="shared" si="0"/>
        <v>7.5000000000000067E-2</v>
      </c>
      <c r="C11" s="15">
        <v>1.25</v>
      </c>
    </row>
    <row r="12" spans="1:4" ht="15" customHeight="1">
      <c r="A12" s="9">
        <v>1998</v>
      </c>
      <c r="B12" s="15">
        <f t="shared" si="0"/>
        <v>7.4999999999999956E-2</v>
      </c>
      <c r="C12" s="15">
        <v>1.35</v>
      </c>
    </row>
    <row r="13" spans="1:4" ht="15" customHeight="1">
      <c r="A13" s="9">
        <v>1999</v>
      </c>
      <c r="B13" s="15">
        <f t="shared" si="0"/>
        <v>4.4999999999999929E-2</v>
      </c>
      <c r="C13" s="15">
        <v>1.4</v>
      </c>
      <c r="D13" s="9">
        <v>1999</v>
      </c>
    </row>
    <row r="14" spans="1:4" ht="15" customHeight="1">
      <c r="A14" s="9">
        <v>2000</v>
      </c>
      <c r="B14" s="15">
        <f t="shared" si="0"/>
        <v>8.5000000000000075E-2</v>
      </c>
      <c r="C14" s="15">
        <v>1.44</v>
      </c>
    </row>
    <row r="15" spans="1:4" ht="15" customHeight="1">
      <c r="A15" s="9">
        <v>2001</v>
      </c>
      <c r="B15" s="15">
        <f t="shared" si="0"/>
        <v>0.12</v>
      </c>
      <c r="C15" s="15">
        <v>1.57</v>
      </c>
      <c r="D15" s="9">
        <v>2001</v>
      </c>
    </row>
    <row r="16" spans="1:4" ht="15" customHeight="1">
      <c r="A16" s="9">
        <v>2002</v>
      </c>
      <c r="B16" s="15">
        <f t="shared" si="0"/>
        <v>0.36499999999999988</v>
      </c>
      <c r="C16" s="15">
        <v>1.68</v>
      </c>
      <c r="D16" s="9">
        <v>2002</v>
      </c>
    </row>
    <row r="17" spans="1:4" ht="15" customHeight="1">
      <c r="A17" s="9">
        <v>2003</v>
      </c>
      <c r="B17" s="15">
        <f t="shared" si="0"/>
        <v>0.495</v>
      </c>
      <c r="C17" s="15">
        <v>2.2999999999999998</v>
      </c>
      <c r="D17" s="9">
        <v>2003</v>
      </c>
    </row>
    <row r="18" spans="1:4" ht="15" customHeight="1">
      <c r="A18" s="9">
        <v>2004</v>
      </c>
      <c r="B18" s="15">
        <f t="shared" si="0"/>
        <v>0.29500000000000015</v>
      </c>
      <c r="C18" s="15">
        <v>2.67</v>
      </c>
      <c r="D18" s="9">
        <v>2004</v>
      </c>
    </row>
    <row r="19" spans="1:4" ht="15" customHeight="1">
      <c r="A19" s="9">
        <v>2005</v>
      </c>
      <c r="B19" s="15">
        <f t="shared" si="0"/>
        <v>0.11499999999999999</v>
      </c>
      <c r="C19" s="15">
        <v>2.89</v>
      </c>
      <c r="D19" s="9">
        <v>2005</v>
      </c>
    </row>
    <row r="20" spans="1:4" ht="15" customHeight="1">
      <c r="A20" s="9">
        <v>2006</v>
      </c>
      <c r="B20" s="15">
        <f t="shared" si="0"/>
        <v>2.0000000000000018E-2</v>
      </c>
      <c r="C20" s="15">
        <v>2.9</v>
      </c>
      <c r="D20" s="9">
        <v>2006</v>
      </c>
    </row>
    <row r="21" spans="1:4" ht="15" customHeight="1">
      <c r="A21" s="9">
        <v>2007</v>
      </c>
      <c r="B21" s="15">
        <f t="shared" si="0"/>
        <v>2.5000000000000133E-2</v>
      </c>
      <c r="C21" s="15">
        <v>2.93</v>
      </c>
    </row>
    <row r="22" spans="1:4" ht="15" customHeight="1">
      <c r="A22" s="9">
        <v>2008</v>
      </c>
      <c r="B22" s="15">
        <f t="shared" si="0"/>
        <v>3.499999999999992E-2</v>
      </c>
      <c r="C22" s="15">
        <v>2.95</v>
      </c>
    </row>
    <row r="23" spans="1:4" ht="15" customHeight="1">
      <c r="A23" s="9">
        <v>2009</v>
      </c>
      <c r="B23" s="15">
        <f t="shared" si="0"/>
        <v>3.499999999999992E-2</v>
      </c>
      <c r="C23" s="15">
        <v>3</v>
      </c>
    </row>
    <row r="24" spans="1:4" ht="15" customHeight="1">
      <c r="A24" s="9">
        <v>2010</v>
      </c>
      <c r="B24" s="15">
        <f t="shared" si="0"/>
        <v>1.4999999999999902E-2</v>
      </c>
      <c r="C24" s="15">
        <v>3.02</v>
      </c>
    </row>
    <row r="25" spans="1:4" ht="15" customHeight="1">
      <c r="A25" s="9">
        <v>2011</v>
      </c>
      <c r="B25" s="15">
        <f t="shared" si="0"/>
        <v>1.4999999999999902E-2</v>
      </c>
      <c r="C25" s="15">
        <v>3.03</v>
      </c>
      <c r="D25" s="9">
        <v>2011</v>
      </c>
    </row>
    <row r="26" spans="1:4" ht="15" customHeight="1">
      <c r="A26" s="9">
        <v>2012</v>
      </c>
      <c r="B26" s="15">
        <f t="shared" si="0"/>
        <v>0.18500000000000005</v>
      </c>
      <c r="C26" s="15">
        <v>3.05</v>
      </c>
      <c r="D26" s="9">
        <v>2012</v>
      </c>
    </row>
    <row r="27" spans="1:4" ht="15" customHeight="1">
      <c r="A27" s="9">
        <v>2013</v>
      </c>
      <c r="B27" s="15">
        <f t="shared" si="0"/>
        <v>0.25</v>
      </c>
      <c r="C27" s="15">
        <v>3.4</v>
      </c>
      <c r="D27" s="9">
        <v>2013</v>
      </c>
    </row>
    <row r="28" spans="1:4" ht="15" customHeight="1">
      <c r="A28" s="9">
        <v>2014</v>
      </c>
      <c r="B28" s="15">
        <f t="shared" si="0"/>
        <v>0.30000000000000004</v>
      </c>
      <c r="C28" s="15">
        <v>3.55</v>
      </c>
      <c r="D28" s="9">
        <v>2014</v>
      </c>
    </row>
    <row r="29" spans="1:4" ht="15" customHeight="1">
      <c r="A29" s="9">
        <v>2015</v>
      </c>
      <c r="B29" s="15">
        <f t="shared" si="0"/>
        <v>0.375</v>
      </c>
      <c r="C29" s="15">
        <v>4</v>
      </c>
      <c r="D29" s="9">
        <v>2015</v>
      </c>
    </row>
    <row r="30" spans="1:4" ht="15" customHeight="1">
      <c r="A30" s="9">
        <v>2016</v>
      </c>
      <c r="B30" s="15">
        <f t="shared" si="0"/>
        <v>0.29999999999999982</v>
      </c>
      <c r="C30" s="15">
        <v>4.3</v>
      </c>
      <c r="D30" s="9">
        <v>2016</v>
      </c>
    </row>
    <row r="31" spans="1:4" ht="15" customHeight="1">
      <c r="A31" s="9">
        <v>2017</v>
      </c>
      <c r="B31" s="15">
        <f t="shared" si="0"/>
        <v>0.45000000000000018</v>
      </c>
      <c r="C31" s="15">
        <v>4.5999999999999996</v>
      </c>
      <c r="D31" s="9">
        <v>2017</v>
      </c>
    </row>
    <row r="32" spans="1:4" ht="15" customHeight="1">
      <c r="A32" s="9">
        <v>2018</v>
      </c>
      <c r="B32" s="15">
        <f t="shared" si="0"/>
        <v>0.5</v>
      </c>
      <c r="C32" s="15">
        <v>5.2</v>
      </c>
      <c r="D32" s="9">
        <v>2018</v>
      </c>
    </row>
    <row r="33" spans="1:4" ht="15" customHeight="1">
      <c r="A33" s="9">
        <v>2019</v>
      </c>
      <c r="B33" s="15">
        <f t="shared" si="0"/>
        <v>0.39999999999999991</v>
      </c>
      <c r="C33" s="15">
        <v>5.6</v>
      </c>
      <c r="D33" s="9">
        <v>2019</v>
      </c>
    </row>
    <row r="34" spans="1:4" ht="15" customHeight="1" thickBot="1">
      <c r="A34" s="12">
        <v>2020</v>
      </c>
      <c r="B34" s="16">
        <f>C34-C33</f>
        <v>0.40000000000000036</v>
      </c>
      <c r="C34" s="16">
        <v>6</v>
      </c>
      <c r="D34" s="12">
        <v>2020</v>
      </c>
    </row>
    <row r="35"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Contents</vt:lpstr>
      <vt:lpstr>Metadata</vt:lpstr>
      <vt:lpstr>Coffee</vt:lpstr>
      <vt:lpstr>Beer</vt:lpstr>
      <vt:lpstr>Water</vt:lpstr>
      <vt:lpstr>Wine</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2019-10-20T22:11:12Z</dcterms:modified>
</cp:coreProperties>
</file>